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<sst xmlns="http://schemas.openxmlformats.org/spreadsheetml/2006/main" count="261" uniqueCount="172">
  <si>
    <t>Part/Link</t>
  </si>
  <si>
    <t>Purpose</t>
  </si>
  <si>
    <t>Unit Cost</t>
  </si>
  <si>
    <t>Req Units</t>
  </si>
  <si>
    <t>Spares</t>
  </si>
  <si>
    <t>Total Cost</t>
  </si>
  <si>
    <t>Parts Arrived</t>
  </si>
  <si>
    <t>Notes</t>
  </si>
  <si>
    <t>Shared Purchases</t>
  </si>
  <si>
    <t>220VAC Socket Inlet and Switch 2pcs</t>
  </si>
  <si>
    <t>AC panel mount with switch</t>
  </si>
  <si>
    <t>Dutch Contact Size #16 50 Pair</t>
  </si>
  <si>
    <t>Crimp connectors for all Deutsch connectors</t>
  </si>
  <si>
    <t>M3 Nylon Locking Nuts 50pcs</t>
  </si>
  <si>
    <t>Panel connector mounting</t>
  </si>
  <si>
    <t>M4 Screw Assortment 380pcs</t>
  </si>
  <si>
    <t>2.54mm Male and Female Headers</t>
  </si>
  <si>
    <t>20pcs male headers row of 40 (800), 20pcs female headers row of 40 (800)</t>
  </si>
  <si>
    <t>DS18B20 Temp Sensor 10pcs</t>
  </si>
  <si>
    <t>Measure temperature inside both boxes</t>
  </si>
  <si>
    <t>CAN Module 3pcs</t>
  </si>
  <si>
    <t>22AWG Wire 25ft Black and Red</t>
  </si>
  <si>
    <t>18AWG Wire 150ft Black and Red</t>
  </si>
  <si>
    <t>Wire Heat Shrink Wrap 720pcs</t>
  </si>
  <si>
    <t>Control Box</t>
  </si>
  <si>
    <t>Electronics</t>
  </si>
  <si>
    <t>Arduino Mega 2560</t>
  </si>
  <si>
    <t>Microcontroller</t>
  </si>
  <si>
    <t>DS18B20 Temp Sensor</t>
  </si>
  <si>
    <t>Measure temperature inside box</t>
  </si>
  <si>
    <t>4 Digit Segment Multi-Color Display 5pcs</t>
  </si>
  <si>
    <t>Display sensor readings</t>
  </si>
  <si>
    <t>Each is a different color LED</t>
  </si>
  <si>
    <t>5 Color LED Assortment 100pcs</t>
  </si>
  <si>
    <t>LEDs for states of operations</t>
  </si>
  <si>
    <t>5 different colors red/blue/green/yellow/white</t>
  </si>
  <si>
    <t>Switches with Cover 5pcs</t>
  </si>
  <si>
    <t>Switches for actuation</t>
  </si>
  <si>
    <t>10 needed right now, putting spares on the control box</t>
  </si>
  <si>
    <t>25mm Momentary Pushbutton</t>
  </si>
  <si>
    <t>Different colors available</t>
  </si>
  <si>
    <t>220Ω Resistor</t>
  </si>
  <si>
    <t>4.7kΩ Resistor</t>
  </si>
  <si>
    <t>4 Row I2C Display</t>
  </si>
  <si>
    <t>Error readouts</t>
  </si>
  <si>
    <t>Main Board PCB</t>
  </si>
  <si>
    <t>Display Board PCB</t>
  </si>
  <si>
    <t>Power Delivery</t>
  </si>
  <si>
    <t>120VAC to 12VDC 5A Power Supply</t>
  </si>
  <si>
    <t>Akin to laptop charger</t>
  </si>
  <si>
    <t>Panel Mount</t>
  </si>
  <si>
    <t>10ft AC Power Cord</t>
  </si>
  <si>
    <t>Housing and Panel Connectors</t>
  </si>
  <si>
    <t>Waterproof Case</t>
  </si>
  <si>
    <t>2 Pin Deutsch Male Panel Housing</t>
  </si>
  <si>
    <t>Panel connector for CAN connection</t>
  </si>
  <si>
    <t>Deutsch Male Contact Size #16</t>
  </si>
  <si>
    <t>Contacts for CAN panel mount</t>
  </si>
  <si>
    <t>M4 Nylon Lock Nut</t>
  </si>
  <si>
    <t>Secure panel connector</t>
  </si>
  <si>
    <t>M4 Screw</t>
  </si>
  <si>
    <t>PCB Connectors</t>
  </si>
  <si>
    <t>2.54mm Male Headers</t>
  </si>
  <si>
    <t>Arduino</t>
  </si>
  <si>
    <t>~100</t>
  </si>
  <si>
    <t>2.54mm Female Header Sockets</t>
  </si>
  <si>
    <t>CAN module itself</t>
  </si>
  <si>
    <t>5.5mm x 2.1mm Barrel Jack Connector</t>
  </si>
  <si>
    <t>PCB connector for power</t>
  </si>
  <si>
    <t>2 Pin Molex PCB Male Header</t>
  </si>
  <si>
    <t>For every switch connection on PCB</t>
  </si>
  <si>
    <t>10 needed right now, will add spares for future development</t>
  </si>
  <si>
    <t>4 Pin Male Molex Connector</t>
  </si>
  <si>
    <t>For CAN connections to PCB</t>
  </si>
  <si>
    <t>Lack of 2 pin availability forced me to use 4 pin variant</t>
  </si>
  <si>
    <t>40 Pin 2.54mm Keyed Header</t>
  </si>
  <si>
    <t>For connection to upper panel and upper PCB</t>
  </si>
  <si>
    <t>4 Pin 2.54mm Keyed Header</t>
  </si>
  <si>
    <t>Fan header</t>
  </si>
  <si>
    <t>PCB to Other Parts in Control Box</t>
  </si>
  <si>
    <t>4 Pin Female Molex Connector</t>
  </si>
  <si>
    <t>PCB connector for each separate CAN link</t>
  </si>
  <si>
    <t>Female Molex 16AWG Crimp Socket</t>
  </si>
  <si>
    <t>Crimp sockets for above connector</t>
  </si>
  <si>
    <t>16AWG Wire</t>
  </si>
  <si>
    <t>For above housing</t>
  </si>
  <si>
    <t>1ft</t>
  </si>
  <si>
    <t>2 Pin Molex Female Housing</t>
  </si>
  <si>
    <t>Housing for switch wires</t>
  </si>
  <si>
    <t>3.0mm Molex Crimp Connector</t>
  </si>
  <si>
    <t>22AWG Wire</t>
  </si>
  <si>
    <t>40 Pin 2.54mm Ribbon Cable 1m 2pcs</t>
  </si>
  <si>
    <t>For connecting PCB to upper panel. LEDs, displays, etc</t>
  </si>
  <si>
    <t>40 Pin 20cm Cable 2pcs</t>
  </si>
  <si>
    <t>CB to AB CAN Wire</t>
  </si>
  <si>
    <t>2 Pin Deutsch Female Wire Housing</t>
  </si>
  <si>
    <t>Deutsch Female Contact Size #16</t>
  </si>
  <si>
    <t>Contacts for CAN wire connecting AB to engine node</t>
  </si>
  <si>
    <t>16AWG Wire Black and Red</t>
  </si>
  <si>
    <t>Wire for CAN wire connecting AB to engine node</t>
  </si>
  <si>
    <t>Wire Wrap 0.25" Diameter 100ft</t>
  </si>
  <si>
    <t>Actuator Box</t>
  </si>
  <si>
    <t>Arduino SPI Ethernet Module 2pcs</t>
  </si>
  <si>
    <t>1N4001 Diode</t>
  </si>
  <si>
    <t>1N4733A Zener Diode</t>
  </si>
  <si>
    <t>G5LE 12V Relay</t>
  </si>
  <si>
    <t>Latching Relay</t>
  </si>
  <si>
    <t>2N2219 NPN Transistor</t>
  </si>
  <si>
    <t>1kΩ Resistor</t>
  </si>
  <si>
    <t>47kΩ Resistor</t>
  </si>
  <si>
    <t>100kΩ Resistor</t>
  </si>
  <si>
    <t>PCB 5pcs</t>
  </si>
  <si>
    <t>220VAC Socket Inlet and Switch</t>
  </si>
  <si>
    <t>24V 6A Boost Converter 5pcs</t>
  </si>
  <si>
    <t>For engine node</t>
  </si>
  <si>
    <t>20A Buck Converter</t>
  </si>
  <si>
    <t>For servo valves</t>
  </si>
  <si>
    <t>16AWG Terminal Crimp Connector M4 Size 150pcs</t>
  </si>
  <si>
    <t>For PSU to molex wire and PSU to boost converter</t>
  </si>
  <si>
    <t>already owned</t>
  </si>
  <si>
    <t>Wire for boost converter</t>
  </si>
  <si>
    <t>2ft</t>
  </si>
  <si>
    <t>Project Box 11.42 x 7.48 x 5.51</t>
  </si>
  <si>
    <t>House electronics</t>
  </si>
  <si>
    <t>Panel housing for CAN AB to CB</t>
  </si>
  <si>
    <t>Need 1 because this is only AB to CB</t>
  </si>
  <si>
    <t>4 Pin Deutsch Male Panel Housing</t>
  </si>
  <si>
    <t>Panel housing for AB to igniter</t>
  </si>
  <si>
    <t>Contacts for igniter panel mount</t>
  </si>
  <si>
    <t>Panel housing for CAN and 24V AB to engine node</t>
  </si>
  <si>
    <t>AB to Engine Node, includes 24V power delivery</t>
  </si>
  <si>
    <t>Panel housing for AB to DAQ</t>
  </si>
  <si>
    <t>Contacts for above connector</t>
  </si>
  <si>
    <t>14 Pin Female Deutsch Panel Housing</t>
  </si>
  <si>
    <t>Panel connector for relays</t>
  </si>
  <si>
    <t>Jam Nut</t>
  </si>
  <si>
    <t>Will find after receiving the housing. Unsure of needed thread and size</t>
  </si>
  <si>
    <t>DAQ Connector</t>
  </si>
  <si>
    <t>~120</t>
  </si>
  <si>
    <t>14 Pin Male Molex Connector</t>
  </si>
  <si>
    <t>PCB connector for relays</t>
  </si>
  <si>
    <t>8 Pin Male Molex Connector</t>
  </si>
  <si>
    <t>PCB connector for 12V from PSU</t>
  </si>
  <si>
    <t>Fan header, PC fan compatible</t>
  </si>
  <si>
    <t>Connector for DAQ, serial, igniter</t>
  </si>
  <si>
    <t>For connection to unused pins</t>
  </si>
  <si>
    <t>PCB to Panel Wire Parts</t>
  </si>
  <si>
    <t>Updated price bc discount when you order more than 10 -- LOGAN</t>
  </si>
  <si>
    <t>14 Pin Female Molex Connector</t>
  </si>
  <si>
    <t>8 Pin Female Molex Connector</t>
  </si>
  <si>
    <t>https://www.digikey.com/en/products/detail/molex/0039012040/61376</t>
  </si>
  <si>
    <t>PCB connector for DAQ, serial, igniter</t>
  </si>
  <si>
    <t>Wire for above wires</t>
  </si>
  <si>
    <t>10ft</t>
  </si>
  <si>
    <t>22 pins worth of molex connectors, maybe 6" runs</t>
  </si>
  <si>
    <t>Solenoid Connecting Wire</t>
  </si>
  <si>
    <t>14 Pin Male Deutsch Wire Housing</t>
  </si>
  <si>
    <t>Contacts for above housing</t>
  </si>
  <si>
    <t>Wire for above</t>
  </si>
  <si>
    <t>60ft</t>
  </si>
  <si>
    <t>Length needed = 4* distance from AB to solenoids</t>
  </si>
  <si>
    <t>Wire Wrap 1" Diameter 25ft</t>
  </si>
  <si>
    <t>AB to Engine Node CAN Wire</t>
  </si>
  <si>
    <t>Does not include engine node end</t>
  </si>
  <si>
    <t>4 Pin Deutsch Female Wire Housing</t>
  </si>
  <si>
    <t>Contacts for CAN and 24V AB to engine node</t>
  </si>
  <si>
    <t>Wire Wrap 0.5" Diameter 25ft</t>
  </si>
  <si>
    <t>AB to DAQ I2C</t>
  </si>
  <si>
    <t>Does not include DAQ end</t>
  </si>
  <si>
    <t>Contacts for above</t>
  </si>
  <si>
    <t>AB to Igniter</t>
  </si>
  <si>
    <t>30ft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</si>
</sst>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&quot;$&quot;#,##0.00"/>
    <numFmt numFmtId="165" formatCode="&quot;$&quot;#,##0.000"/>
    <numFmt numFmtId="166" formatCode="mm-dd-yyyy"/>
  </numFmts>
  <fonts count="21">
    <font>
      <sz val="10.0"/>
      <color rgb="FF000000"/>
      <name val="Arial"/>
      <scheme val="minor"/>
    </font>
    <font>
      <b/>
      <sz val="12.0"/>
      <color theme="1"/>
      <name val="Arial"/>
    </font>
    <font>
      <color theme="1"/>
      <name val="Arial"/>
    </font>
    <font>
      <b/>
      <sz val="12.0"/>
      <color theme="1"/>
      <name val="Arial"/>
      <scheme val="minor"/>
    </font>
    <font>
      <b/>
      <sz val="11.0"/>
      <color rgb="FF000000"/>
      <name val="Arial"/>
    </font>
    <font>
      <u/>
      <color rgb="FF0000FF"/>
      <name val="Arial"/>
    </font>
    <font>
      <color theme="1"/>
      <name val="Arial"/>
      <scheme val="minor"/>
    </font>
    <font>
      <color rgb="FF000000"/>
      <name val="&quot;Arial&quot;"/>
    </font>
    <font>
      <u/>
      <color rgb="FF0000FF"/>
    </font>
    <font>
      <color rgb="FF000000"/>
      <name val="Arial"/>
    </font>
    <font>
      <u/>
      <color rgb="FF1155CC"/>
      <name val="Arial"/>
    </font>
    <font>
      <u/>
      <color rgb="FF0000FF"/>
    </font>
    <font>
      <u/>
      <color rgb="FF1155CC"/>
      <name val="Arial"/>
    </font>
    <font>
      <u/>
      <color rgb="FF0000FF"/>
      <name val="Arial"/>
    </font>
    <font>
      <u/>
      <color rgb="FF1155CC"/>
      <name val="Arial"/>
    </font>
    <font>
      <color rgb="FF000000"/>
      <name val="Arial"/>
      <scheme val="minor"/>
    </font>
    <font>
      <u/>
      <color rgb="FF1155CC"/>
      <name val="Arial"/>
    </font>
    <font>
      <u/>
      <color rgb="FF0000FF"/>
      <name val="&quot;Arial&quot;"/>
    </font>
    <font>
      <color theme="1"/>
      <name val="&quot;Arial&quot;"/>
    </font>
    <font>
      <u/>
      <color rgb="FF0000FF"/>
      <name val="Arial"/>
    </font>
    <font>
      <u/>
      <color rgb="FF0000FF"/>
    </font>
  </fonts>
  <fills count="7">
    <fill>
      <patternFill patternType="none"/>
    </fill>
    <fill>
      <patternFill patternType="lightGray"/>
    </fill>
    <fill>
      <patternFill patternType="solid">
        <fgColor rgb="FF800000"/>
        <bgColor rgb="FF800000"/>
      </patternFill>
    </fill>
    <fill>
      <patternFill patternType="solid">
        <fgColor rgb="FFB6D7A8"/>
        <bgColor rgb="FFB6D7A8"/>
      </patternFill>
    </fill>
    <fill>
      <patternFill patternType="solid">
        <fgColor rgb="FFEA9999"/>
        <bgColor rgb="FFEA9999"/>
      </patternFill>
    </fill>
    <fill>
      <patternFill patternType="solid">
        <fgColor rgb="FFCCCCCC"/>
        <bgColor rgb="FFCCCCCC"/>
      </patternFill>
    </fill>
    <fill>
      <patternFill patternType="solid">
        <fgColor rgb="FFF9CB9C"/>
        <bgColor rgb="FFF9CB9C"/>
      </patternFill>
    </fill>
  </fills>
  <borders count="1">
    <border/>
  </borders>
  <cellStyleXfs count="1">
    <xf borderId="0" fillId="0" fontId="0" numFmtId="0" applyAlignment="1" applyFont="1"/>
  </cellStyleXfs>
  <cellXfs count="99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vertical="bottom"/>
    </xf>
    <xf borderId="0" fillId="0" fontId="1" numFmtId="164" xfId="0" applyAlignment="1" applyFont="1" applyNumberFormat="1">
      <alignment vertical="bottom"/>
    </xf>
    <xf borderId="0" fillId="0" fontId="1" numFmtId="0" xfId="0" applyAlignment="1" applyFont="1">
      <alignment readingOrder="0" vertical="bottom"/>
    </xf>
    <xf borderId="0" fillId="0" fontId="1" numFmtId="3" xfId="0" applyAlignment="1" applyFont="1" applyNumberFormat="1">
      <alignment readingOrder="0" vertical="bottom"/>
    </xf>
    <xf borderId="0" fillId="0" fontId="2" numFmtId="0" xfId="0" applyAlignment="1" applyFont="1">
      <alignment vertical="bottom"/>
    </xf>
    <xf borderId="0" fillId="0" fontId="3" numFmtId="0" xfId="0" applyFont="1"/>
    <xf borderId="0" fillId="0" fontId="3" numFmtId="0" xfId="0" applyAlignment="1" applyFont="1">
      <alignment readingOrder="0"/>
    </xf>
    <xf borderId="0" fillId="0" fontId="2" numFmtId="164" xfId="0" applyAlignment="1" applyFont="1" applyNumberFormat="1">
      <alignment vertical="bottom"/>
    </xf>
    <xf borderId="0" fillId="0" fontId="2" numFmtId="164" xfId="0" applyAlignment="1" applyFont="1" applyNumberFormat="1">
      <alignment horizontal="right" vertical="bottom"/>
    </xf>
    <xf borderId="0" fillId="2" fontId="1" numFmtId="0" xfId="0" applyAlignment="1" applyFill="1" applyFont="1">
      <alignment readingOrder="0" vertical="bottom"/>
    </xf>
    <xf borderId="0" fillId="2" fontId="2" numFmtId="0" xfId="0" applyAlignment="1" applyFont="1">
      <alignment vertical="bottom"/>
    </xf>
    <xf borderId="0" fillId="2" fontId="2" numFmtId="164" xfId="0" applyAlignment="1" applyFont="1" applyNumberFormat="1">
      <alignment vertical="bottom"/>
    </xf>
    <xf borderId="0" fillId="2" fontId="2" numFmtId="164" xfId="0" applyAlignment="1" applyFont="1" applyNumberFormat="1">
      <alignment horizontal="right" vertical="bottom"/>
    </xf>
    <xf borderId="0" fillId="2" fontId="2" numFmtId="3" xfId="0" applyAlignment="1" applyFont="1" applyNumberFormat="1">
      <alignment horizontal="right" vertical="bottom"/>
    </xf>
    <xf borderId="0" fillId="3" fontId="2" numFmtId="164" xfId="0" applyAlignment="1" applyFill="1" applyFont="1" applyNumberFormat="1">
      <alignment vertical="bottom"/>
    </xf>
    <xf borderId="0" fillId="0" fontId="4" numFmtId="164" xfId="0" applyAlignment="1" applyFont="1" applyNumberFormat="1">
      <alignment readingOrder="0" vertical="bottom"/>
    </xf>
    <xf borderId="0" fillId="0" fontId="4" numFmtId="0" xfId="0" applyAlignment="1" applyFont="1">
      <alignment readingOrder="0" vertical="bottom"/>
    </xf>
    <xf borderId="0" fillId="3" fontId="5" numFmtId="0" xfId="0" applyAlignment="1" applyFont="1">
      <alignment readingOrder="0" vertical="bottom"/>
    </xf>
    <xf borderId="0" fillId="3" fontId="2" numFmtId="0" xfId="0" applyAlignment="1" applyFont="1">
      <alignment readingOrder="0" vertical="bottom"/>
    </xf>
    <xf borderId="0" fillId="3" fontId="2" numFmtId="164" xfId="0" applyAlignment="1" applyFont="1" applyNumberFormat="1">
      <alignment horizontal="right" vertical="bottom"/>
    </xf>
    <xf borderId="0" fillId="3" fontId="2" numFmtId="0" xfId="0" applyAlignment="1" applyFont="1">
      <alignment horizontal="right" vertical="bottom"/>
    </xf>
    <xf borderId="0" fillId="3" fontId="2" numFmtId="3" xfId="0" applyAlignment="1" applyFont="1" applyNumberFormat="1">
      <alignment horizontal="right" readingOrder="0" vertical="bottom"/>
    </xf>
    <xf borderId="0" fillId="0" fontId="6" numFmtId="164" xfId="0" applyAlignment="1" applyFont="1" applyNumberFormat="1">
      <alignment readingOrder="0"/>
    </xf>
    <xf borderId="0" fillId="0" fontId="6" numFmtId="0" xfId="0" applyAlignment="1" applyFont="1">
      <alignment readingOrder="0"/>
    </xf>
    <xf borderId="0" fillId="0" fontId="7" numFmtId="0" xfId="0" applyAlignment="1" applyFont="1">
      <alignment readingOrder="0"/>
    </xf>
    <xf borderId="0" fillId="0" fontId="6" numFmtId="0" xfId="0" applyAlignment="1" applyFont="1">
      <alignment readingOrder="0"/>
    </xf>
    <xf borderId="0" fillId="0" fontId="2" numFmtId="3" xfId="0" applyAlignment="1" applyFont="1" applyNumberFormat="1">
      <alignment horizontal="right" vertical="bottom"/>
    </xf>
    <xf borderId="0" fillId="3" fontId="8" numFmtId="0" xfId="0" applyAlignment="1" applyFont="1">
      <alignment readingOrder="0"/>
    </xf>
    <xf borderId="0" fillId="3" fontId="7" numFmtId="0" xfId="0" applyAlignment="1" applyFont="1">
      <alignment readingOrder="0"/>
    </xf>
    <xf borderId="0" fillId="3" fontId="6" numFmtId="164" xfId="0" applyAlignment="1" applyFont="1" applyNumberFormat="1">
      <alignment readingOrder="0"/>
    </xf>
    <xf borderId="0" fillId="3" fontId="6" numFmtId="0" xfId="0" applyAlignment="1" applyFont="1">
      <alignment readingOrder="0"/>
    </xf>
    <xf borderId="0" fillId="0" fontId="2" numFmtId="0" xfId="0" applyAlignment="1" applyFont="1">
      <alignment readingOrder="0" vertical="bottom"/>
    </xf>
    <xf borderId="0" fillId="0" fontId="2" numFmtId="0" xfId="0" applyAlignment="1" applyFont="1">
      <alignment readingOrder="0" vertical="bottom"/>
    </xf>
    <xf borderId="0" fillId="0" fontId="2" numFmtId="164" xfId="0" applyAlignment="1" applyFont="1" applyNumberFormat="1">
      <alignment horizontal="right" readingOrder="0" vertical="bottom"/>
    </xf>
    <xf borderId="0" fillId="0" fontId="2" numFmtId="0" xfId="0" applyAlignment="1" applyFont="1">
      <alignment horizontal="right" readingOrder="0" vertical="bottom"/>
    </xf>
    <xf borderId="0" fillId="0" fontId="6" numFmtId="164" xfId="0" applyFont="1" applyNumberFormat="1"/>
    <xf borderId="0" fillId="3" fontId="2" numFmtId="0" xfId="0" applyAlignment="1" applyFont="1">
      <alignment readingOrder="0" vertical="bottom"/>
    </xf>
    <xf borderId="0" fillId="3" fontId="2" numFmtId="164" xfId="0" applyAlignment="1" applyFont="1" applyNumberFormat="1">
      <alignment horizontal="right" readingOrder="0" vertical="bottom"/>
    </xf>
    <xf borderId="0" fillId="3" fontId="2" numFmtId="0" xfId="0" applyAlignment="1" applyFont="1">
      <alignment horizontal="right" readingOrder="0" vertical="bottom"/>
    </xf>
    <xf borderId="0" fillId="3" fontId="9" numFmtId="0" xfId="0" applyAlignment="1" applyFont="1">
      <alignment readingOrder="0" vertical="bottom"/>
    </xf>
    <xf borderId="0" fillId="3" fontId="6" numFmtId="0" xfId="0" applyFont="1"/>
    <xf borderId="0" fillId="0" fontId="2" numFmtId="3" xfId="0" applyAlignment="1" applyFont="1" applyNumberFormat="1">
      <alignment horizontal="right" readingOrder="0" vertical="bottom"/>
    </xf>
    <xf borderId="0" fillId="3" fontId="10" numFmtId="0" xfId="0" applyAlignment="1" applyFont="1">
      <alignment vertical="bottom"/>
    </xf>
    <xf borderId="0" fillId="3" fontId="2" numFmtId="165" xfId="0" applyAlignment="1" applyFont="1" applyNumberFormat="1">
      <alignment horizontal="right" vertical="bottom"/>
    </xf>
    <xf borderId="0" fillId="3" fontId="2" numFmtId="3" xfId="0" applyAlignment="1" applyFont="1" applyNumberFormat="1">
      <alignment readingOrder="0" vertical="bottom"/>
    </xf>
    <xf borderId="0" fillId="0" fontId="2" numFmtId="0" xfId="0" applyAlignment="1" applyFont="1">
      <alignment horizontal="right" vertical="bottom"/>
    </xf>
    <xf borderId="0" fillId="4" fontId="11" numFmtId="0" xfId="0" applyAlignment="1" applyFill="1" applyFont="1">
      <alignment readingOrder="0"/>
    </xf>
    <xf borderId="0" fillId="4" fontId="6" numFmtId="0" xfId="0" applyAlignment="1" applyFont="1">
      <alignment readingOrder="0"/>
    </xf>
    <xf borderId="0" fillId="4" fontId="6" numFmtId="164" xfId="0" applyAlignment="1" applyFont="1" applyNumberFormat="1">
      <alignment readingOrder="0"/>
    </xf>
    <xf borderId="0" fillId="4" fontId="2" numFmtId="164" xfId="0" applyAlignment="1" applyFont="1" applyNumberFormat="1">
      <alignment horizontal="right" vertical="bottom"/>
    </xf>
    <xf borderId="0" fillId="4" fontId="2" numFmtId="3" xfId="0" applyAlignment="1" applyFont="1" applyNumberFormat="1">
      <alignment horizontal="right" vertical="bottom"/>
    </xf>
    <xf borderId="0" fillId="3" fontId="6" numFmtId="0" xfId="0" applyAlignment="1" applyFont="1">
      <alignment readingOrder="0"/>
    </xf>
    <xf borderId="0" fillId="2" fontId="1" numFmtId="0" xfId="0" applyAlignment="1" applyFont="1">
      <alignment vertical="bottom"/>
    </xf>
    <xf borderId="0" fillId="5" fontId="4" numFmtId="0" xfId="0" applyAlignment="1" applyFill="1" applyFont="1">
      <alignment readingOrder="0" vertical="bottom"/>
    </xf>
    <xf borderId="0" fillId="5" fontId="4" numFmtId="164" xfId="0" applyAlignment="1" applyFont="1" applyNumberFormat="1">
      <alignment readingOrder="0" vertical="bottom"/>
    </xf>
    <xf borderId="0" fillId="5" fontId="4" numFmtId="3" xfId="0" applyAlignment="1" applyFont="1" applyNumberFormat="1">
      <alignment readingOrder="0" vertical="bottom"/>
    </xf>
    <xf borderId="0" fillId="3" fontId="2" numFmtId="0" xfId="0" applyAlignment="1" applyFont="1">
      <alignment vertical="bottom"/>
    </xf>
    <xf borderId="0" fillId="0" fontId="9" numFmtId="0" xfId="0" applyAlignment="1" applyFont="1">
      <alignment readingOrder="0" vertical="bottom"/>
    </xf>
    <xf borderId="0" fillId="0" fontId="2" numFmtId="0" xfId="0" applyAlignment="1" applyFont="1">
      <alignment shrinkToFit="0" vertical="bottom" wrapText="0"/>
    </xf>
    <xf borderId="0" fillId="0" fontId="2" numFmtId="0" xfId="0" applyAlignment="1" applyFont="1">
      <alignment shrinkToFit="0" vertical="bottom" wrapText="0"/>
    </xf>
    <xf borderId="0" fillId="3" fontId="12" numFmtId="0" xfId="0" applyAlignment="1" applyFont="1">
      <alignment vertical="bottom"/>
    </xf>
    <xf borderId="0" fillId="3" fontId="2" numFmtId="0" xfId="0" applyAlignment="1" applyFont="1">
      <alignment vertical="bottom"/>
    </xf>
    <xf borderId="0" fillId="3" fontId="13" numFmtId="0" xfId="0" applyAlignment="1" applyFont="1">
      <alignment readingOrder="0" vertical="bottom"/>
    </xf>
    <xf borderId="0" fillId="0" fontId="2" numFmtId="0" xfId="0" applyAlignment="1" applyFont="1">
      <alignment readingOrder="0" vertical="bottom"/>
    </xf>
    <xf borderId="0" fillId="0" fontId="2" numFmtId="164" xfId="0" applyAlignment="1" applyFont="1" applyNumberFormat="1">
      <alignment readingOrder="0" vertical="bottom"/>
    </xf>
    <xf borderId="0" fillId="6" fontId="2" numFmtId="0" xfId="0" applyAlignment="1" applyFill="1" applyFont="1">
      <alignment readingOrder="0" vertical="bottom"/>
    </xf>
    <xf borderId="0" fillId="6" fontId="2" numFmtId="0" xfId="0" applyAlignment="1" applyFont="1">
      <alignment vertical="bottom"/>
    </xf>
    <xf borderId="0" fillId="6" fontId="2" numFmtId="164" xfId="0" applyAlignment="1" applyFont="1" applyNumberFormat="1">
      <alignment horizontal="right" readingOrder="0" vertical="bottom"/>
    </xf>
    <xf borderId="0" fillId="6" fontId="2" numFmtId="0" xfId="0" applyAlignment="1" applyFont="1">
      <alignment horizontal="right" readingOrder="0" vertical="bottom"/>
    </xf>
    <xf borderId="0" fillId="6" fontId="2" numFmtId="164" xfId="0" applyAlignment="1" applyFont="1" applyNumberFormat="1">
      <alignment horizontal="right" vertical="bottom"/>
    </xf>
    <xf borderId="0" fillId="6" fontId="2" numFmtId="3" xfId="0" applyAlignment="1" applyFont="1" applyNumberFormat="1">
      <alignment horizontal="right" vertical="bottom"/>
    </xf>
    <xf borderId="0" fillId="0" fontId="2" numFmtId="166" xfId="0" applyAlignment="1" applyFont="1" applyNumberFormat="1">
      <alignment horizontal="left" readingOrder="0" vertical="bottom"/>
    </xf>
    <xf borderId="0" fillId="0" fontId="2" numFmtId="0" xfId="0" applyAlignment="1" applyFont="1">
      <alignment horizontal="right" vertical="bottom"/>
    </xf>
    <xf borderId="0" fillId="0" fontId="2" numFmtId="0" xfId="0" applyAlignment="1" applyFont="1">
      <alignment vertical="bottom"/>
    </xf>
    <xf borderId="0" fillId="3" fontId="2" numFmtId="3" xfId="0" applyAlignment="1" applyFont="1" applyNumberFormat="1">
      <alignment horizontal="right" vertical="bottom"/>
    </xf>
    <xf borderId="0" fillId="0" fontId="14" numFmtId="0" xfId="0" applyAlignment="1" applyFont="1">
      <alignment vertical="bottom"/>
    </xf>
    <xf borderId="0" fillId="0" fontId="2" numFmtId="0" xfId="0" applyAlignment="1" applyFont="1">
      <alignment readingOrder="0" shrinkToFit="0" vertical="bottom" wrapText="0"/>
    </xf>
    <xf borderId="0" fillId="0" fontId="6" numFmtId="0" xfId="0" applyAlignment="1" applyFont="1">
      <alignment horizontal="right" readingOrder="0"/>
    </xf>
    <xf borderId="0" fillId="0" fontId="6" numFmtId="3" xfId="0" applyFont="1" applyNumberFormat="1"/>
    <xf borderId="0" fillId="0" fontId="15" numFmtId="0" xfId="0" applyAlignment="1" applyFont="1">
      <alignment readingOrder="0"/>
    </xf>
    <xf borderId="0" fillId="3" fontId="2" numFmtId="164" xfId="0" applyAlignment="1" applyFont="1" applyNumberFormat="1">
      <alignment readingOrder="0" vertical="bottom"/>
    </xf>
    <xf borderId="0" fillId="0" fontId="2" numFmtId="164" xfId="0" applyAlignment="1" applyFont="1" applyNumberFormat="1">
      <alignment readingOrder="0" vertical="bottom"/>
    </xf>
    <xf borderId="0" fillId="3" fontId="16" numFmtId="0" xfId="0" applyAlignment="1" applyFont="1">
      <alignment vertical="bottom"/>
    </xf>
    <xf borderId="0" fillId="3" fontId="2" numFmtId="0" xfId="0" applyAlignment="1" applyFont="1">
      <alignment horizontal="right" vertical="bottom"/>
    </xf>
    <xf borderId="0" fillId="3" fontId="2" numFmtId="164" xfId="0" applyAlignment="1" applyFont="1" applyNumberFormat="1">
      <alignment horizontal="right" vertical="bottom"/>
    </xf>
    <xf borderId="0" fillId="3" fontId="17" numFmtId="0" xfId="0" applyAlignment="1" applyFont="1">
      <alignment readingOrder="0"/>
    </xf>
    <xf borderId="0" fillId="0" fontId="18" numFmtId="0" xfId="0" applyAlignment="1" applyFont="1">
      <alignment readingOrder="0"/>
    </xf>
    <xf borderId="0" fillId="3" fontId="18" numFmtId="0" xfId="0" applyAlignment="1" applyFont="1">
      <alignment readingOrder="0"/>
    </xf>
    <xf borderId="0" fillId="4" fontId="19" numFmtId="0" xfId="0" applyAlignment="1" applyFont="1">
      <alignment readingOrder="0" vertical="bottom"/>
    </xf>
    <xf borderId="0" fillId="4" fontId="2" numFmtId="0" xfId="0" applyAlignment="1" applyFont="1">
      <alignment readingOrder="0" vertical="bottom"/>
    </xf>
    <xf borderId="0" fillId="4" fontId="2" numFmtId="164" xfId="0" applyAlignment="1" applyFont="1" applyNumberFormat="1">
      <alignment horizontal="right" readingOrder="0" vertical="bottom"/>
    </xf>
    <xf borderId="0" fillId="4" fontId="2" numFmtId="0" xfId="0" applyAlignment="1" applyFont="1">
      <alignment horizontal="right" readingOrder="0" vertical="bottom"/>
    </xf>
    <xf borderId="0" fillId="4" fontId="2" numFmtId="0" xfId="0" applyAlignment="1" applyFont="1">
      <alignment readingOrder="0" shrinkToFit="0" vertical="bottom" wrapText="0"/>
    </xf>
    <xf borderId="0" fillId="0" fontId="9" numFmtId="0" xfId="0" applyAlignment="1" applyFont="1">
      <alignment readingOrder="0" vertical="bottom"/>
    </xf>
    <xf borderId="0" fillId="0" fontId="20" numFmtId="0" xfId="0" applyAlignment="1" applyFont="1">
      <alignment readingOrder="0"/>
    </xf>
    <xf borderId="0" fillId="2" fontId="2" numFmtId="0" xfId="0" applyAlignment="1" applyFont="1">
      <alignment readingOrder="0" vertical="bottom"/>
    </xf>
    <xf borderId="0" fillId="2" fontId="2" numFmtId="0" xfId="0" applyAlignment="1" applyFont="1">
      <alignment vertical="bottom"/>
    </xf>
    <xf borderId="0" fillId="0" fontId="2" numFmtId="3" xfId="0" applyAlignment="1" applyFont="1" applyNumberFormat="1">
      <alignment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40" Type="http://schemas.openxmlformats.org/officeDocument/2006/relationships/hyperlink" Target="https://www.digikey.com/en/products/detail/solid-state-inc/2N2219A/11617660" TargetMode="External"/><Relationship Id="rId42" Type="http://schemas.openxmlformats.org/officeDocument/2006/relationships/hyperlink" Target="https://www.digikey.com/en/products/detail/vishay-beyschlag-draloric-bc-components/MBB02070C4701FCT00/5063435" TargetMode="External"/><Relationship Id="rId41" Type="http://schemas.openxmlformats.org/officeDocument/2006/relationships/hyperlink" Target="https://www.digikey.com/en/products/detail/vishay-beyschlag-draloric-bc-components/MBB02070C1001FCT00/5062932" TargetMode="External"/><Relationship Id="rId44" Type="http://schemas.openxmlformats.org/officeDocument/2006/relationships/hyperlink" Target="https://www.digikey.com/en/products/detail/vishay-beyschlag-draloric-bc-components/MRS25000C1003FRP00/594476" TargetMode="External"/><Relationship Id="rId43" Type="http://schemas.openxmlformats.org/officeDocument/2006/relationships/hyperlink" Target="https://www.digikey.com/en/products/detail/vishay-beyschlag-draloric-bc-components/MRS25000C4702FCT00/5064475" TargetMode="External"/><Relationship Id="rId46" Type="http://schemas.openxmlformats.org/officeDocument/2006/relationships/hyperlink" Target="https://www.amazon.com/Songhe-Step-Up-Boost-Converter/dp/B08246FB95/ref=sr_1_5?crid=1C6LQGCDRCACU&amp;keywords=50W+Boost+Converter+DC+to+DC+10-32V&amp;qid=1670172561&amp;sprefix=50w+boost+converter+dc+to+dc+10-32v%2Caps%2C85&amp;sr=8-5" TargetMode="External"/><Relationship Id="rId45" Type="http://schemas.openxmlformats.org/officeDocument/2006/relationships/hyperlink" Target="https://www.amazon.com/Amazon-Basics-Computer-Monitor-Replacement/dp/B072LNKHBB/ref=sr_1_1_sspa?crid=32Y5D9GE831Z6&amp;keywords=AC%2Bpower%2Bcord&amp;qid=1667753413&amp;sprefix=ac%2Bpower%2Bcor%2Caps%2C115&amp;sr=8-1-spons&amp;th=1" TargetMode="External"/><Relationship Id="rId1" Type="http://schemas.openxmlformats.org/officeDocument/2006/relationships/hyperlink" Target="https://www.amazon.com/3Dman-Rocker-Switch-Socket-C14-2pcs/dp/B07RQV2NPN/ref=sr_1_5?crid=25V25ZLELN5LK&amp;keywords=ac+power+switch&amp;qid=1665688471&amp;qu=eyJxc2MiOiI0Ljk2IiwicXNhIjoiNC40MCIsInFzcCI6IjMuOTkifQ%3D%3D&amp;s=industrial&amp;sprefix=ac+power+switch%2Cindustrial%2C98&amp;sr=1-5" TargetMode="External"/><Relationship Id="rId2" Type="http://schemas.openxmlformats.org/officeDocument/2006/relationships/hyperlink" Target="https://www.amazon.com/IWISS-Connector-Automotive-Electrical-Connectors/dp/B09Y5FX7XX/ref=sr_1_6?crid=2GPM63QHFWSBZ&amp;keywords=deutsch+contact+%2316&amp;qid=1667601784&amp;qu=eyJxc2MiOiIwLjkxIiwicXNhIjoiMC4wMCIsInFzcCI6IjAuMDAifQ%3D%3D&amp;s=automotive&amp;sprefix=deutsch+contact+16%2Cautomotive%2C119&amp;sr=1-6" TargetMode="External"/><Relationship Id="rId3" Type="http://schemas.openxmlformats.org/officeDocument/2006/relationships/hyperlink" Target="https://www.amazon.com/OCR-2-54mm-Breakaway-Connector-Arduino/dp/B0774VBJ3J/ref=sr_1_2_sspa?crid=2TAB75UYG4Z38&amp;keywords=2.54mm+female+header&amp;qid=1667520657&amp;qu=eyJxc2MiOiI0LjM5IiwicXNhIjoiMy45NCIsInFzcCI6IjMuNzUifQ%3D%3D&amp;sprefix=2.54mm+fe%2Caps%2C129&amp;sr=8-2-spons&amp;psc=1" TargetMode="External"/><Relationship Id="rId4" Type="http://schemas.openxmlformats.org/officeDocument/2006/relationships/hyperlink" Target="https://www.amazon.com/Diymore-DS18B20-Digital-Thermometer-Temperature/dp/B01IVN3X6K/ref=sr_1_3?crid=7YFOWWSZVBWJ&amp;keywords=DS18B20&amp;qid=1668472645&amp;sprefix=ds18b20%2Caps%2C94&amp;sr=8-3" TargetMode="External"/><Relationship Id="rId9" Type="http://schemas.openxmlformats.org/officeDocument/2006/relationships/hyperlink" Target="https://www.amazon.com/diymore-Display-Digital-Decimal-Segment/dp/B07MCGDST2/ref=sr_1_1_sspa?crid=K0W99SVWG135&amp;keywords=4+digit+7+segment+display&amp;qid=1664747020&amp;qu=eyJxc2MiOiI0LjM5IiwicXNhIjoiMy45NCIsInFzcCI6IjMuNjMifQ%3D%3D&amp;sprefix=4+digit+7+segment+displa%2Caps%2C104&amp;sr=8-1-spons&amp;psc=1&amp;spLa=ZW5jcnlwdGVkUXVhbGlmaWVyPUEyQzQ3NkVVOTJRRlVYJmVuY3J5cHRlZElkPUEzUUJKNUMyWExPSjNaJmVuY3J5cHRlZEFkSWQ9QTA3MjIyNjAyUkRFTzNRNFpCQVFFJndpZGdldE5hbWU9c3BfYXRmJmFjdGlvbj1jbGlja1JlZGlyZWN0JmRvTm90TG9nQ2xpY2s9dHJ1ZQ==" TargetMode="External"/><Relationship Id="rId48" Type="http://schemas.openxmlformats.org/officeDocument/2006/relationships/hyperlink" Target="https://www.amazon.com/smseace-Insulated-Electrical-Connectors-Assortment/dp/B08B5VVF75/ref=sr_1_1_sspa?content-id=amzn1.sym.ea945d40-8e84-42be-ad5c-249b9bca6a40%3Aamzn1.sym.ea945d40-8e84-42be-ad5c-249b9bca6a40&amp;crid=RWXFT8E7P6U&amp;keywords=Terminals&amp;pd_rd_r=07e4408f-4c71-41d3-84d5-96172747ec43&amp;pd_rd_w=T9lX5&amp;pd_rd_wg=N97NM&amp;pf_rd_p=ea945d40-8e84-42be-ad5c-249b9bca6a40&amp;pf_rd_r=J1MMB0T2BEVTWDK95E4K&amp;pid=FODJWZT&amp;qid=1667678342&amp;refinements=p_n_feature_four_browse-bin%3A18945772011&amp;s=industrial&amp;sprefix=wire%2Bscrew%2Bterminal%2Caps%2C111&amp;sr=1-1-spons&amp;th=1" TargetMode="External"/><Relationship Id="rId47" Type="http://schemas.openxmlformats.org/officeDocument/2006/relationships/hyperlink" Target="https://www.amazon.com/Anmbest-Converter-Adjustable-Regulator-Protection/dp/B07R832BRX/ref=sr_1_20?crid=3VQJMCNGZ19K4&amp;keywords=buck%2Bstep%2Bdown%2Bconverter&amp;qid=1673380439&amp;sprefix=buck%2Bstep%2Bdown%2Bconver%2Caps%2C313&amp;sr=8-20&amp;th=1" TargetMode="External"/><Relationship Id="rId49" Type="http://schemas.openxmlformats.org/officeDocument/2006/relationships/hyperlink" Target="https://www.amazon.com/Zulkit-Dustproof-Waterproof-Electrical-220x170x110/dp/B08KWD86Y1?ref_=ast_sto_dp&amp;th=1" TargetMode="External"/><Relationship Id="rId5" Type="http://schemas.openxmlformats.org/officeDocument/2006/relationships/hyperlink" Target="https://www.amazon.com/Comidox-MCP2515-Receiver-Controller-Development/dp/B07J9KZ4L4/ref=sr_1_3?crid=1ZQ0QGP9KGUR9&amp;keywords=arduino+can+module&amp;qid=1670124361&amp;sprefix=arduino+can+modulke%2Caps%2C83&amp;sr=8-3" TargetMode="External"/><Relationship Id="rId6" Type="http://schemas.openxmlformats.org/officeDocument/2006/relationships/hyperlink" Target="https://www.amazon.com/Electrical-Conductor-parallel-silicone-Extension/dp/B07RVLGCXK/ref=sxin_17_ac_d_bv?ac_md=2-1-VW5kZXIgJDEw-ac_d_bv_bv_bv&amp;content-id=amzn1.sym.14453ffd-7768-40d0-9a7f-8d0063113f56%3Aamzn1.sym.14453ffd-7768-40d0-9a7f-8d0063113f56&amp;crid=1W4B2THRZ4W4&amp;cv_ct_cx=22awg+wire&amp;keywords=22awg+wire&amp;pd_rd_i=B07RVLGCXK&amp;pd_rd_r=4b1d9cd3-f28c-471c-a908-1cfa61dd5a2e&amp;pd_rd_w=8xbpC&amp;pd_rd_wg=IwGKf&amp;pf_rd_p=14453ffd-7768-40d0-9a7f-8d0063113f56&amp;pf_rd_r=141ZP884BN07Z5EEAXFN&amp;psc=1&amp;qid=1667673568&amp;sprefix=22awg+wire%2Caps%2C110&amp;sr=1-2-270ce31b-afa8-499f-878b-3bb461a9a5a6" TargetMode="External"/><Relationship Id="rId7" Type="http://schemas.openxmlformats.org/officeDocument/2006/relationships/hyperlink" Target="https://www.amazon.com/Shrink-Tubing-Tubes-KOOWIN-Ratio/dp/B098LB9LTJ/ref=sr_1_1_sspa?keywords=wire+shrink+wrap+tubing&amp;qid=1667674364&amp;sprefix=wire+shrink%2Caps%2C103&amp;sr=8-1-spons&amp;psc=1" TargetMode="External"/><Relationship Id="rId8" Type="http://schemas.openxmlformats.org/officeDocument/2006/relationships/hyperlink" Target="https://www.amazon.com/ELEGOO-ATmega2560-ATMEGA16U2-Arduino-Compliant/dp/B01H4ZLZLQ/ref=sr_1_1_sspa?crid=1SL4APNIIJ4ZN&amp;keywords=arduino%2Bmega&amp;qid=1664929788&amp;qu=eyJxc2MiOiIzLjQyIiwicXNhIjoiMi42OSIsInFzcCI6IjIuNDUifQ%3D%3D&amp;s=electronics&amp;sprefix=arduino%2Bmega%2B%2Celectronics%2C90&amp;sr=1-1-spons&amp;spLa=ZW5jcnlwdGVkUXVhbGlmaWVyPUEzVlFCWVk0QTZHU0JRJmVuY3J5cHRlZElkPUEwMTgxMzE3MTFESTU0Tzc3WUw0NCZlbmNyeXB0ZWRBZElkPUEwNDA1MTQ5N1FUR1ZGWVdBMTdJJndpZGdldE5hbWU9c3BfYXRmJmFjdGlvbj1jbGlja1JlZGlyZWN0JmRvTm90TG9nQ2xpY2s9dHJ1ZQ&amp;th=1" TargetMode="External"/><Relationship Id="rId73" Type="http://schemas.openxmlformats.org/officeDocument/2006/relationships/hyperlink" Target="https://www.amazon.com/Alex-Tech-100ft-Tubing-Conduit/dp/B07TCDTFL2?ref_=ast_sto_dp&amp;th=1" TargetMode="External"/><Relationship Id="rId72" Type="http://schemas.openxmlformats.org/officeDocument/2006/relationships/hyperlink" Target="https://www.digikey.com/en/products/detail/te-connectivity-deutsch-connectors/DT06-4S/6566574" TargetMode="External"/><Relationship Id="rId31" Type="http://schemas.openxmlformats.org/officeDocument/2006/relationships/hyperlink" Target="https://www.amazon.com/Uxcell-a15042200ux0419-2-54mm-40-Pin-Female/dp/B00Z5AVRDY/ref=sr_1_3?crid=5KI1CYLJYMLJ&amp;keywords=40pin+2.54mm+cable&amp;qid=1670178054&amp;s=industrial&amp;sprefix=%2Cindustrial%2C230&amp;sr=1-3" TargetMode="External"/><Relationship Id="rId75" Type="http://schemas.openxmlformats.org/officeDocument/2006/relationships/hyperlink" Target="https://www.amazon.com/Alex-Tech-100ft-Tubing-Conduit/dp/B07TCDTFL2?ref_=ast_sto_dp&amp;th=1" TargetMode="External"/><Relationship Id="rId30" Type="http://schemas.openxmlformats.org/officeDocument/2006/relationships/hyperlink" Target="https://www.amazon.com/2-54mm-Connector-Motherboard-Ribbon-Length/dp/B07PP67X2N/ref=sr_1_10?crid=2G94HD13WBIB&amp;keywords=40pin+2.54mm+cable&amp;qid=1667755955&amp;s=industrial&amp;sprefix=40pin+2.54m+cable%2Cindustrial%2C140&amp;sr=1-10" TargetMode="External"/><Relationship Id="rId74" Type="http://schemas.openxmlformats.org/officeDocument/2006/relationships/hyperlink" Target="https://www.digikey.com/en/products/detail/te-connectivity-deutsch-connectors/DT06-4S/6566574" TargetMode="External"/><Relationship Id="rId33" Type="http://schemas.openxmlformats.org/officeDocument/2006/relationships/hyperlink" Target="https://www.amazon.com/Alex-Tech-100ft-Tubing-Conduit/dp/B07T876FR6?ref_=ast_sto_dp&amp;th=1" TargetMode="External"/><Relationship Id="rId77" Type="http://schemas.openxmlformats.org/officeDocument/2006/relationships/hyperlink" Target="https://www.amazon.com/Alex-Tech-100ft-Tubing-Conduit/dp/B07TCDTFL2?ref_=ast_sto_dp&amp;th=1" TargetMode="External"/><Relationship Id="rId32" Type="http://schemas.openxmlformats.org/officeDocument/2006/relationships/hyperlink" Target="https://www.digikey.com/en/products/detail/DT06-2S-C017/1734-1620-ND/7219942?WT.z_cid=ref_octopart_dkc_buynow&amp;site=us&amp;TEdistID=2186816674" TargetMode="External"/><Relationship Id="rId76" Type="http://schemas.openxmlformats.org/officeDocument/2006/relationships/hyperlink" Target="https://www.digikey.com/en/products/detail/te-connectivity-deutsch-connectors/DT06-4S/6566574" TargetMode="External"/><Relationship Id="rId35" Type="http://schemas.openxmlformats.org/officeDocument/2006/relationships/hyperlink" Target="https://www.amazon.com/HiLetgo-Ethernet-Network-Interface-WIZ820io/dp/B08KXM8TKJ/ref=sr_1_4?crid=3UFFM32KWY1UI&amp;keywords=arduino+ethernet&amp;qid=1670124310&amp;sprefix=arduino+ethernet%2Caps%2C97&amp;sr=8-4" TargetMode="External"/><Relationship Id="rId34" Type="http://schemas.openxmlformats.org/officeDocument/2006/relationships/hyperlink" Target="https://www.amazon.com/ELEGOO-ATmega2560-ATMEGA16U2-Arduino-Compliant/dp/B01H4ZLZLQ/ref=sr_1_1_sspa?crid=1SL4APNIIJ4ZN&amp;keywords=arduino%2Bmega&amp;qid=1664929788&amp;qu=eyJxc2MiOiIzLjQyIiwicXNhIjoiMi42OSIsInFzcCI6IjIuNDUifQ%3D%3D&amp;s=electronics&amp;sprefix=arduino%2Bmega%2B%2Celectronics%2C90&amp;sr=1-1-spons&amp;spLa=ZW5jcnlwdGVkUXVhbGlmaWVyPUEzVlFCWVk0QTZHU0JRJmVuY3J5cHRlZElkPUEwMTgxMzE3MTFESTU0Tzc3WUw0NCZlbmNyeXB0ZWRBZElkPUEwNDA1MTQ5N1FUR1ZGWVdBMTdJJndpZGdldE5hbWU9c3BfYXRmJmFjdGlvbj1jbGlja1JlZGlyZWN0JmRvTm90TG9nQ2xpY2s9dHJ1ZQ&amp;th=1" TargetMode="External"/><Relationship Id="rId78" Type="http://schemas.openxmlformats.org/officeDocument/2006/relationships/drawing" Target="../drawings/drawing1.xml"/><Relationship Id="rId71" Type="http://schemas.openxmlformats.org/officeDocument/2006/relationships/hyperlink" Target="https://www.amazon.com/Alex-Tech-100ft-Tubing-Conduit/dp/B07TBCG8D2?ref_=ast_sto_dp&amp;th=1" TargetMode="External"/><Relationship Id="rId70" Type="http://schemas.openxmlformats.org/officeDocument/2006/relationships/hyperlink" Target="https://www.digikey.com/en/products/detail/te-connectivity-deutsch-ict-connectors/HDP26-18-14PE-L017/7220107" TargetMode="External"/><Relationship Id="rId37" Type="http://schemas.openxmlformats.org/officeDocument/2006/relationships/hyperlink" Target="https://www.digikey.com/en/products/detail/nte-electronics-inc/1N4733A/11649659" TargetMode="External"/><Relationship Id="rId36" Type="http://schemas.openxmlformats.org/officeDocument/2006/relationships/hyperlink" Target="https://www.digikey.com/en/products/detail/nte-electronics-inc/1N4001/11645293" TargetMode="External"/><Relationship Id="rId39" Type="http://schemas.openxmlformats.org/officeDocument/2006/relationships/hyperlink" Target="https://www.digikey.com/en/products/detail/omron-electronics-inc-emc-div/G5RL-K1-E-DC12/4947134?s=N4IgTCBcDaIOIFYBKAZA0gRgKIBEDCGEAugL5A" TargetMode="External"/><Relationship Id="rId38" Type="http://schemas.openxmlformats.org/officeDocument/2006/relationships/hyperlink" Target="https://www.digikey.com/en/products/detail/omron-electronics-inc-emc-div/G5LE-1A4-DC12/369016" TargetMode="External"/><Relationship Id="rId62" Type="http://schemas.openxmlformats.org/officeDocument/2006/relationships/hyperlink" Target="https://www.digikey.com/en/products/detail/molex/0039000078/284604" TargetMode="External"/><Relationship Id="rId61" Type="http://schemas.openxmlformats.org/officeDocument/2006/relationships/hyperlink" Target="https://www.digikey.com/en/products/detail/molex/0039012040/61376" TargetMode="External"/><Relationship Id="rId20" Type="http://schemas.openxmlformats.org/officeDocument/2006/relationships/hyperlink" Target="https://www.digikey.com/en/products/detail/te-connectivity-deutsch-ict-connectors/DT04-2P-L012/7219725?s=N4IgjCBcoGwJxVAYygMwIYBsDOBTANCAPZQDaIAzABwUwCsATCALqEAOALlCAMocBOASwB2AcxABfQlSqIQKSBhwFiZcAzAUGMFuy6ReAkeKkgAtBGjy0WPIRKRyYOgAZZzU2YAschUruqjuAUcHAuLBKRQA" TargetMode="External"/><Relationship Id="rId64" Type="http://schemas.openxmlformats.org/officeDocument/2006/relationships/hyperlink" Target="https://www.digikey.com/en/products/detail/molex/0039000078/284604" TargetMode="External"/><Relationship Id="rId63" Type="http://schemas.openxmlformats.org/officeDocument/2006/relationships/hyperlink" Target="https://www.digikey.com/en/products/detail/molex/0039012140/61391" TargetMode="External"/><Relationship Id="rId22" Type="http://schemas.openxmlformats.org/officeDocument/2006/relationships/hyperlink" Target="https://www.digikey.com/en/products/detail/molex/0436500215/283461?s=N4IgTCBcDaIAwBYDMA2ArHOYCMaQF0BfIA" TargetMode="External"/><Relationship Id="rId66" Type="http://schemas.openxmlformats.org/officeDocument/2006/relationships/hyperlink" Target="https://www.digikey.com/en/products/detail/molex/0039000078/284604" TargetMode="External"/><Relationship Id="rId21" Type="http://schemas.openxmlformats.org/officeDocument/2006/relationships/hyperlink" Target="https://www.digikey.com/en/products/detail/w%C3%BCrth-elektronik/694106301002/5047522?utm_adgroup=Barrel%20-%20Power%20Connectors&amp;utm_source=google&amp;utm_medium=cpc&amp;utm_campaign=Shopping_Product_Connectors%2C%20Interconnects_NEW&amp;utm_term=&amp;utm_content=Barrel%20-%20Power%20Connectors&amp;gclid=CjwKCAjw8JKbBhBYEiwAs3sxN7qrzmQG8AewhNoNpA0n0uo9OrMONCNEJS_ua0Wsa_C-SdMqwnnHWxoCrq4QAvD_BwE" TargetMode="External"/><Relationship Id="rId65" Type="http://schemas.openxmlformats.org/officeDocument/2006/relationships/hyperlink" Target="https://www.digikey.com/en/products/detail/molex/0039012080/61382" TargetMode="External"/><Relationship Id="rId24" Type="http://schemas.openxmlformats.org/officeDocument/2006/relationships/hyperlink" Target="https://www.digikey.com/en/products/detail/cnc-tech/3020-40-0100-00/3441761" TargetMode="External"/><Relationship Id="rId68" Type="http://schemas.openxmlformats.org/officeDocument/2006/relationships/hyperlink" Target="https://www.digikey.com/en/products/detail/molex/0039012040/61376" TargetMode="External"/><Relationship Id="rId23" Type="http://schemas.openxmlformats.org/officeDocument/2006/relationships/hyperlink" Target="https://www.digikey.com/en/products/detail/molex/0039281043/61400" TargetMode="External"/><Relationship Id="rId67" Type="http://schemas.openxmlformats.org/officeDocument/2006/relationships/hyperlink" Target="https://www.digikey.com/en/products/detail/molex/0039012040/61376" TargetMode="External"/><Relationship Id="rId60" Type="http://schemas.openxmlformats.org/officeDocument/2006/relationships/hyperlink" Target="https://www.digikey.com/en/products/detail/cnc-tech/3020-40-0100-00/3441761" TargetMode="External"/><Relationship Id="rId26" Type="http://schemas.openxmlformats.org/officeDocument/2006/relationships/hyperlink" Target="https://www.digikey.com/en/products/detail/molex/0039012040/61376" TargetMode="External"/><Relationship Id="rId25" Type="http://schemas.openxmlformats.org/officeDocument/2006/relationships/hyperlink" Target="https://www.digikey.com/en/products/detail/molex/0470531000/2421261" TargetMode="External"/><Relationship Id="rId69" Type="http://schemas.openxmlformats.org/officeDocument/2006/relationships/hyperlink" Target="https://www.digikey.com/en/products/detail/molex/0039000078/284604" TargetMode="External"/><Relationship Id="rId28" Type="http://schemas.openxmlformats.org/officeDocument/2006/relationships/hyperlink" Target="https://www.digikey.com/en/products/detail/molex/0436450200/268974" TargetMode="External"/><Relationship Id="rId27" Type="http://schemas.openxmlformats.org/officeDocument/2006/relationships/hyperlink" Target="https://www.digikey.com/en/products/detail/molex/0039000078/284604" TargetMode="External"/><Relationship Id="rId29" Type="http://schemas.openxmlformats.org/officeDocument/2006/relationships/hyperlink" Target="https://www.digikey.com/en/products/detail/molex/0430300007/252479" TargetMode="External"/><Relationship Id="rId51" Type="http://schemas.openxmlformats.org/officeDocument/2006/relationships/hyperlink" Target="https://www.digikey.com/en/products/detail/te-connectivity-deutsch-ict-connectors/DT04-4P-L012/7219739" TargetMode="External"/><Relationship Id="rId50" Type="http://schemas.openxmlformats.org/officeDocument/2006/relationships/hyperlink" Target="https://www.digikey.com/en/products/detail/te-connectivity-deutsch-ict-connectors/DT04-2P-L012/7219725?s=N4IgjCBcoGwJxVAYygMwIYBsDOBTANCAPZQDaIAzABwUwCsATCALqEAOALlCAMocBOASwB2AcxABfQlSqIQKSBhwFiZcAzAUGMFuy6ReAkeKkgAtBGjy0WPIRKRyYOgAZZzU2YAschUruqjuAUcHAuLBKRQA" TargetMode="External"/><Relationship Id="rId53" Type="http://schemas.openxmlformats.org/officeDocument/2006/relationships/hyperlink" Target="https://www.digikey.com/en/products/detail/te-connectivity-deutsch-ict-connectors/DT04-4P-L012/7219739" TargetMode="External"/><Relationship Id="rId52" Type="http://schemas.openxmlformats.org/officeDocument/2006/relationships/hyperlink" Target="https://www.digikey.com/en/products/detail/te-connectivity-deutsch-ict-connectors/DT04-4P-L012/7219739" TargetMode="External"/><Relationship Id="rId11" Type="http://schemas.openxmlformats.org/officeDocument/2006/relationships/hyperlink" Target="https://www.amazon.com/Nilight-90014E-Rocker-Toggle-Warranty/dp/B07QKFD7Z7/ref=sr_1_9?crid=2FHIBDP49S1W3&amp;keywords=automotive%2Bswitches&amp;qid=1664854372&amp;qu=eyJxc2MiOiI2LjMwIiwicXNhIjoiNS42MiIsInFzcCI6IjQuOTQifQ%3D%3D&amp;sprefix=automotive%2Bswitche%2Caps%2C106&amp;sr=8-9&amp;th=1" TargetMode="External"/><Relationship Id="rId55" Type="http://schemas.openxmlformats.org/officeDocument/2006/relationships/hyperlink" Target="https://www.digikey.com/en/products/detail/molex/0039281043/61400" TargetMode="External"/><Relationship Id="rId10" Type="http://schemas.openxmlformats.org/officeDocument/2006/relationships/hyperlink" Target="https://www.amazon.com/HiLetgo-Light-Package-Colors-100pcs/dp/B00MEKU6GW/ref=sr_1_1_sspa?crid=34LWCHUJ09TI2&amp;keywords=LED+multi+color+assortment&amp;qid=1664746854&amp;sprefix=led+multi+color+assortment%2Caps%2C82&amp;sr=8-1-spons&amp;psc=1&amp;spLa=ZW5jcnlwdGVkUXVhbGlmaWVyPUExTlJNSlI5QVZITzhaJmVuY3J5cHRlZElkPUEwMDYyNTc2MlJLVlVWNEtDNTAyNCZlbmNyeXB0ZWRBZElkPUEwNDEyOTM5M0Y5NTAwMjhLU0VIOSZ3aWRnZXROYW1lPXNwX2F0ZiZhY3Rpb249Y2xpY2tSZWRpcmVjdCZkb05vdExvZ0NsaWNrPXRydWU=" TargetMode="External"/><Relationship Id="rId54" Type="http://schemas.openxmlformats.org/officeDocument/2006/relationships/hyperlink" Target="https://www.digikey.com/en/products/detail/HDP24-18-14SE/1734-1493-ND/7220038?WT.z_cid=ref_octopart_dkc_buynow&amp;site=us&amp;TEdistID=2186816674" TargetMode="External"/><Relationship Id="rId13" Type="http://schemas.openxmlformats.org/officeDocument/2006/relationships/hyperlink" Target="https://www.digikey.com/en/products/detail/vishay-beyschlag-draloric-bc-components/MRS25000C2200FCT00/5064206" TargetMode="External"/><Relationship Id="rId57" Type="http://schemas.openxmlformats.org/officeDocument/2006/relationships/hyperlink" Target="https://www.digikey.com/en/products/detail/molex/0039281083/61407" TargetMode="External"/><Relationship Id="rId12" Type="http://schemas.openxmlformats.org/officeDocument/2006/relationships/hyperlink" Target="https://www.digikey.com/en/products/detail/e-switch/PR144C1900/2116178?utm_adgroup=Pushbutton%20Switches&amp;utm_source=google&amp;utm_medium=cpc&amp;utm_campaign=Shopping_Product_Switches_NEW&amp;utm_term=&amp;utm_content=Pushbutton%20Switches&amp;gclid=Cj0KCQjwy5maBhDdARIsAMxrkw0SLwMNGkfo_VBGUR3TDIxlWi6bXdkZAh5JADQVDHRqfwGwKiZ3Jx0aAhgGEALw_wcB" TargetMode="External"/><Relationship Id="rId56" Type="http://schemas.openxmlformats.org/officeDocument/2006/relationships/hyperlink" Target="https://www.digikey.com/en/products/detail/molex/0039288140/930302" TargetMode="External"/><Relationship Id="rId15" Type="http://schemas.openxmlformats.org/officeDocument/2006/relationships/hyperlink" Target="https://www.amazon.com/SunFounder-Serial-Module-Arduino-Mega2560/dp/B01GPUMP9C/ref=sr_1_1_sspa?crid=3T5W0LYFW5BQW&amp;keywords=arduino%2Bi2c%2Blcd&amp;qid=1667755245&amp;sprefix=arduino%2Bi2c%2Blcd%2Caps%2C104&amp;sr=8-1-spons&amp;th=1" TargetMode="External"/><Relationship Id="rId59" Type="http://schemas.openxmlformats.org/officeDocument/2006/relationships/hyperlink" Target="https://www.digikey.com/en/products/detail/molex/0039281043/61400" TargetMode="External"/><Relationship Id="rId14" Type="http://schemas.openxmlformats.org/officeDocument/2006/relationships/hyperlink" Target="https://www.digikey.com/en/products/detail/vishay-beyschlag-draloric-bc-components/MBB02070C4701FCT00/5063435" TargetMode="External"/><Relationship Id="rId58" Type="http://schemas.openxmlformats.org/officeDocument/2006/relationships/hyperlink" Target="https://www.digikey.com/en/products/detail/molex/0470531000/2421261" TargetMode="External"/><Relationship Id="rId17" Type="http://schemas.openxmlformats.org/officeDocument/2006/relationships/hyperlink" Target="https://www.digikey.com/en/products/detail/adafruit-industries-llc/5607/16719283?utm_adgroup=Barrel%20-%20Power%20Cables&amp;utm_source=google&amp;utm_medium=cpc&amp;utm_campaign=Shopping_Product_Cable%20Assemblies_NEW&amp;utm_term=&amp;utm_content=Barrel%20-%20Power%20Cables&amp;gclid=CjwKCAiAleOeBhBdEiwAfgmXfzdhxsewDNYyBSbylMag7r-aqsFdW7SWII0IdkJsb6Q9Q5N4VtF-lBoC2EoQAvD_BwE" TargetMode="External"/><Relationship Id="rId16" Type="http://schemas.openxmlformats.org/officeDocument/2006/relationships/hyperlink" Target="https://www.amazon.com/Adapter-100-220V-Switching-Security-Accessories/dp/B0711Q5B49/ref=sxin_15_pa_sp_search_thematic_sspa?content-id=amzn1.sym.b05db705-0b89-4b8b-82f5-e767e46bfb6a%3Aamzn1.sym.b05db705-0b89-4b8b-82f5-e767e46bfb6a&amp;crid=TZ9R2LBLV0YG&amp;cv_ct_cx=12v+laptop+psu&amp;keywords=12v+laptop+psu&amp;pd_rd_i=B0711Q5B49&amp;pd_rd_r=6423099b-47b9-48c8-b1bd-d66254c0a868&amp;pd_rd_w=c0U2c&amp;pd_rd_wg=NaivM&amp;pf_rd_p=b05db705-0b89-4b8b-82f5-e767e46bfb6a&amp;pf_rd_r=4Y44X9B9JV3N8N59C2JT&amp;qid=1667594660&amp;sprefix=12v+laptop+psu%2Caps%2C83&amp;sr=1-2-a73d1c8c-2fd2-4f19-aa41-2df022bcb241-spons&amp;psc=1" TargetMode="External"/><Relationship Id="rId19" Type="http://schemas.openxmlformats.org/officeDocument/2006/relationships/hyperlink" Target="https://www.amazon.com/Eylar-Protective-Camera-Waterproof-Green/dp/B08WP9T2QD/ref=sr_1_6?crid=289ZDVI0XRGFU&amp;keywords=weatherproof%2Bhard%2Bcase&amp;qid=1667756482&amp;s=electronics&amp;sprefix=weatherproof%2Bhard%2Bcase%2Celectronics%2C176&amp;sr=1-6&amp;th=1" TargetMode="External"/><Relationship Id="rId18" Type="http://schemas.openxmlformats.org/officeDocument/2006/relationships/hyperlink" Target="https://www.amazon.com/Amazon-Basics-Computer-Monitor-Replacement/dp/B072LNKHBB/ref=sr_1_1_sspa?crid=32Y5D9GE831Z6&amp;keywords=AC%2Bpower%2Bcord&amp;qid=1667753413&amp;sprefix=ac%2Bpower%2Bcor%2Caps%2C115&amp;sr=8-1-spons&amp;th=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38.0"/>
    <col customWidth="1" min="2" max="2" width="49.5"/>
    <col customWidth="1" min="3" max="3" width="10.25"/>
    <col customWidth="1" min="4" max="4" width="10.88"/>
    <col customWidth="1" min="5" max="5" width="11.75"/>
    <col customWidth="1" min="6" max="6" width="10.88"/>
    <col customWidth="1" min="7" max="7" width="14.0"/>
    <col customWidth="1" min="8" max="8" width="75.88"/>
    <col customWidth="1" min="11" max="11" width="52.13"/>
  </cols>
  <sheetData>
    <row r="1">
      <c r="A1" s="1" t="s">
        <v>0</v>
      </c>
      <c r="B1" s="1" t="s">
        <v>1</v>
      </c>
      <c r="C1" s="2" t="s">
        <v>2</v>
      </c>
      <c r="D1" s="3" t="s">
        <v>3</v>
      </c>
      <c r="E1" s="3" t="s">
        <v>4</v>
      </c>
      <c r="F1" s="2" t="s">
        <v>5</v>
      </c>
      <c r="G1" s="4" t="s">
        <v>6</v>
      </c>
      <c r="H1" s="1" t="s">
        <v>7</v>
      </c>
      <c r="I1" s="5"/>
      <c r="J1" s="6"/>
      <c r="K1" s="7"/>
      <c r="L1" s="8"/>
      <c r="M1" s="8"/>
      <c r="N1" s="5"/>
      <c r="O1" s="9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</row>
    <row r="2">
      <c r="A2" s="10" t="s">
        <v>8</v>
      </c>
      <c r="B2" s="11"/>
      <c r="C2" s="12"/>
      <c r="D2" s="11"/>
      <c r="E2" s="11"/>
      <c r="F2" s="13">
        <f>SUM(F3:F21)</f>
        <v>134.53</v>
      </c>
      <c r="G2" s="14"/>
      <c r="H2" s="15">
        <f>SUM(F1:F1095)/2</f>
        <v>827.245</v>
      </c>
      <c r="I2" s="5"/>
      <c r="L2" s="16"/>
      <c r="M2" s="16"/>
      <c r="N2" s="17"/>
      <c r="O2" s="17"/>
    </row>
    <row r="3">
      <c r="A3" s="18" t="s">
        <v>9</v>
      </c>
      <c r="B3" s="19" t="s">
        <v>10</v>
      </c>
      <c r="C3" s="20">
        <v>10.99</v>
      </c>
      <c r="D3" s="21">
        <v>1.0</v>
      </c>
      <c r="E3" s="21"/>
      <c r="F3" s="20">
        <f>(C3)*(D3+E3)</f>
        <v>10.99</v>
      </c>
      <c r="G3" s="22">
        <v>1.0</v>
      </c>
      <c r="H3" s="5"/>
      <c r="I3" s="5"/>
      <c r="L3" s="23"/>
    </row>
    <row r="4">
      <c r="A4" s="24"/>
      <c r="B4" s="25"/>
      <c r="C4" s="23"/>
      <c r="D4" s="26"/>
      <c r="E4" s="26"/>
      <c r="F4" s="9"/>
      <c r="G4" s="27"/>
      <c r="H4" s="5"/>
      <c r="I4" s="5"/>
      <c r="L4" s="23"/>
    </row>
    <row r="5">
      <c r="A5" s="28" t="s">
        <v>11</v>
      </c>
      <c r="B5" s="29" t="s">
        <v>12</v>
      </c>
      <c r="C5" s="30">
        <v>14.99</v>
      </c>
      <c r="D5" s="31">
        <v>1.0</v>
      </c>
      <c r="E5" s="31"/>
      <c r="F5" s="20">
        <f>(C5)*(D5+E5)</f>
        <v>14.99</v>
      </c>
      <c r="G5" s="22">
        <v>1.0</v>
      </c>
      <c r="H5" s="5"/>
      <c r="I5" s="5"/>
      <c r="L5" s="23"/>
    </row>
    <row r="6">
      <c r="A6" s="32"/>
      <c r="B6" s="33"/>
      <c r="C6" s="34"/>
      <c r="D6" s="35"/>
      <c r="E6" s="35"/>
      <c r="F6" s="9"/>
      <c r="G6" s="27"/>
      <c r="H6" s="33"/>
      <c r="I6" s="5"/>
      <c r="L6" s="36"/>
    </row>
    <row r="7">
      <c r="A7" s="37" t="s">
        <v>13</v>
      </c>
      <c r="B7" s="19" t="s">
        <v>14</v>
      </c>
      <c r="C7" s="38">
        <v>5.99</v>
      </c>
      <c r="D7" s="39">
        <v>1.0</v>
      </c>
      <c r="E7" s="39"/>
      <c r="F7" s="20">
        <f t="shared" ref="F7:F8" si="1">(C7)*(D7+E7)</f>
        <v>5.99</v>
      </c>
      <c r="G7" s="22">
        <v>1.0</v>
      </c>
      <c r="H7" s="33"/>
      <c r="I7" s="5"/>
      <c r="L7" s="36"/>
    </row>
    <row r="8">
      <c r="A8" s="40" t="s">
        <v>15</v>
      </c>
      <c r="B8" s="19" t="s">
        <v>14</v>
      </c>
      <c r="C8" s="38">
        <v>11.99</v>
      </c>
      <c r="D8" s="39">
        <v>1.0</v>
      </c>
      <c r="E8" s="39"/>
      <c r="F8" s="20">
        <f t="shared" si="1"/>
        <v>11.99</v>
      </c>
      <c r="G8" s="22">
        <v>1.0</v>
      </c>
      <c r="H8" s="33"/>
      <c r="I8" s="5"/>
      <c r="L8" s="36"/>
    </row>
    <row r="9">
      <c r="A9" s="32"/>
      <c r="B9" s="33"/>
      <c r="C9" s="34"/>
      <c r="D9" s="35"/>
      <c r="E9" s="35"/>
      <c r="F9" s="9"/>
      <c r="G9" s="27"/>
      <c r="H9" s="33"/>
      <c r="I9" s="5"/>
      <c r="L9" s="36"/>
    </row>
    <row r="10">
      <c r="A10" s="28" t="s">
        <v>16</v>
      </c>
      <c r="B10" s="41"/>
      <c r="C10" s="30">
        <v>9.99</v>
      </c>
      <c r="D10" s="31">
        <v>1.0</v>
      </c>
      <c r="E10" s="31"/>
      <c r="F10" s="20">
        <f>(C10)*(D10+E10)</f>
        <v>9.99</v>
      </c>
      <c r="G10" s="22">
        <v>1.0</v>
      </c>
      <c r="H10" s="33" t="s">
        <v>17</v>
      </c>
      <c r="I10" s="5"/>
      <c r="L10" s="36"/>
    </row>
    <row r="11">
      <c r="A11" s="32"/>
      <c r="B11" s="33"/>
      <c r="C11" s="34"/>
      <c r="D11" s="35"/>
      <c r="E11" s="35"/>
      <c r="F11" s="9"/>
      <c r="G11" s="27"/>
      <c r="H11" s="33"/>
      <c r="I11" s="5"/>
      <c r="L11" s="36"/>
    </row>
    <row r="12">
      <c r="A12" s="18" t="s">
        <v>18</v>
      </c>
      <c r="B12" s="19" t="s">
        <v>19</v>
      </c>
      <c r="C12" s="38">
        <v>8.59</v>
      </c>
      <c r="D12" s="39">
        <v>1.0</v>
      </c>
      <c r="E12" s="39"/>
      <c r="F12" s="20">
        <f>(C12)*(D12+E12)</f>
        <v>8.59</v>
      </c>
      <c r="G12" s="22">
        <v>1.0</v>
      </c>
      <c r="H12" s="33"/>
      <c r="I12" s="5"/>
      <c r="L12" s="36"/>
    </row>
    <row r="13">
      <c r="A13" s="32"/>
      <c r="B13" s="33"/>
      <c r="C13" s="34"/>
      <c r="D13" s="35"/>
      <c r="E13" s="35"/>
      <c r="F13" s="9"/>
      <c r="G13" s="42"/>
      <c r="H13" s="33"/>
      <c r="I13" s="5"/>
      <c r="L13" s="36"/>
    </row>
    <row r="14">
      <c r="A14" s="43" t="s">
        <v>20</v>
      </c>
      <c r="B14" s="44"/>
      <c r="C14" s="38">
        <v>11.99</v>
      </c>
      <c r="D14" s="39">
        <v>1.0</v>
      </c>
      <c r="E14" s="39"/>
      <c r="F14" s="20">
        <f>(C14)*(D14+E14)</f>
        <v>11.99</v>
      </c>
      <c r="G14" s="45">
        <v>1.0</v>
      </c>
      <c r="H14" s="27"/>
      <c r="I14" s="9"/>
      <c r="J14" s="46"/>
      <c r="L14" s="36"/>
    </row>
    <row r="15">
      <c r="A15" s="32"/>
      <c r="B15" s="5"/>
      <c r="C15" s="34"/>
      <c r="D15" s="35"/>
      <c r="E15" s="35"/>
      <c r="F15" s="9"/>
      <c r="G15" s="27"/>
      <c r="H15" s="33"/>
      <c r="I15" s="5"/>
      <c r="L15" s="36"/>
    </row>
    <row r="16">
      <c r="A16" s="47" t="s">
        <v>21</v>
      </c>
      <c r="B16" s="48"/>
      <c r="C16" s="49">
        <v>8.68</v>
      </c>
      <c r="D16" s="48">
        <v>1.0</v>
      </c>
      <c r="E16" s="49"/>
      <c r="F16" s="50"/>
      <c r="G16" s="51"/>
      <c r="H16" s="33"/>
      <c r="I16" s="5"/>
      <c r="L16" s="36"/>
    </row>
    <row r="17">
      <c r="A17" s="24"/>
      <c r="B17" s="26"/>
      <c r="C17" s="26"/>
      <c r="D17" s="23"/>
      <c r="E17" s="23"/>
      <c r="F17" s="9"/>
      <c r="G17" s="27"/>
      <c r="H17" s="33"/>
      <c r="I17" s="5"/>
      <c r="L17" s="36"/>
    </row>
    <row r="18">
      <c r="A18" s="52" t="s">
        <v>22</v>
      </c>
      <c r="B18" s="31"/>
      <c r="C18" s="30">
        <v>60.0</v>
      </c>
      <c r="D18" s="31">
        <v>1.0</v>
      </c>
      <c r="E18" s="30"/>
      <c r="F18" s="38">
        <v>60.0</v>
      </c>
      <c r="G18" s="22">
        <v>1.0</v>
      </c>
      <c r="H18" s="33"/>
      <c r="I18" s="5"/>
      <c r="L18" s="36"/>
    </row>
    <row r="19">
      <c r="A19" s="24"/>
      <c r="B19" s="26"/>
      <c r="C19" s="26"/>
      <c r="D19" s="23"/>
      <c r="E19" s="23"/>
      <c r="F19" s="9"/>
      <c r="G19" s="27"/>
      <c r="H19" s="33"/>
      <c r="I19" s="5"/>
      <c r="L19" s="36"/>
    </row>
    <row r="20">
      <c r="A20" s="47" t="s">
        <v>23</v>
      </c>
      <c r="B20" s="48"/>
      <c r="C20" s="49">
        <v>8.99</v>
      </c>
      <c r="D20" s="48">
        <v>0.0</v>
      </c>
      <c r="E20" s="49"/>
      <c r="F20" s="50"/>
      <c r="G20" s="51"/>
      <c r="H20" s="33"/>
      <c r="I20" s="5"/>
      <c r="L20" s="36"/>
    </row>
    <row r="21">
      <c r="A21" s="32"/>
      <c r="B21" s="33"/>
      <c r="C21" s="34"/>
      <c r="D21" s="35"/>
      <c r="E21" s="35"/>
      <c r="F21" s="9"/>
      <c r="G21" s="27"/>
      <c r="H21" s="33"/>
      <c r="I21" s="5"/>
      <c r="L21" s="36"/>
    </row>
    <row r="22">
      <c r="A22" s="53" t="s">
        <v>24</v>
      </c>
      <c r="B22" s="11"/>
      <c r="C22" s="12"/>
      <c r="D22" s="11"/>
      <c r="E22" s="11"/>
      <c r="F22" s="13">
        <f>SUM(F24:F75)</f>
        <v>233.18</v>
      </c>
      <c r="G22" s="14"/>
      <c r="H22" s="5"/>
      <c r="I22" s="5"/>
      <c r="L22" s="36"/>
    </row>
    <row r="23">
      <c r="A23" s="54" t="s">
        <v>25</v>
      </c>
      <c r="B23" s="54"/>
      <c r="C23" s="55"/>
      <c r="D23" s="54"/>
      <c r="E23" s="54"/>
      <c r="F23" s="54"/>
      <c r="G23" s="56"/>
      <c r="H23" s="5"/>
      <c r="I23" s="5"/>
      <c r="L23" s="36"/>
    </row>
    <row r="24">
      <c r="A24" s="43" t="s">
        <v>26</v>
      </c>
      <c r="B24" s="57" t="s">
        <v>27</v>
      </c>
      <c r="C24" s="20">
        <v>19.99</v>
      </c>
      <c r="D24" s="21">
        <v>1.0</v>
      </c>
      <c r="E24" s="21"/>
      <c r="F24" s="20">
        <f t="shared" ref="F24:F32" si="2">(C24)*(D24+E24)</f>
        <v>19.99</v>
      </c>
      <c r="G24" s="22">
        <v>1.0</v>
      </c>
      <c r="H24" s="5"/>
      <c r="I24" s="5"/>
      <c r="L24" s="36"/>
    </row>
    <row r="25">
      <c r="A25" s="58" t="s">
        <v>28</v>
      </c>
      <c r="B25" s="5" t="s">
        <v>29</v>
      </c>
      <c r="C25" s="34"/>
      <c r="D25" s="35">
        <v>1.0</v>
      </c>
      <c r="E25" s="35"/>
      <c r="F25" s="9">
        <f t="shared" si="2"/>
        <v>0</v>
      </c>
      <c r="G25" s="27"/>
      <c r="H25" s="59"/>
      <c r="I25" s="5"/>
      <c r="L25" s="36"/>
    </row>
    <row r="26">
      <c r="A26" s="43" t="s">
        <v>30</v>
      </c>
      <c r="B26" s="57" t="s">
        <v>31</v>
      </c>
      <c r="C26" s="20">
        <v>14.99</v>
      </c>
      <c r="D26" s="39">
        <v>1.0</v>
      </c>
      <c r="E26" s="39"/>
      <c r="F26" s="20">
        <f t="shared" si="2"/>
        <v>14.99</v>
      </c>
      <c r="G26" s="22">
        <v>1.0</v>
      </c>
      <c r="H26" s="60" t="s">
        <v>32</v>
      </c>
      <c r="I26" s="5"/>
      <c r="L26" s="36"/>
    </row>
    <row r="27">
      <c r="A27" s="43" t="s">
        <v>33</v>
      </c>
      <c r="B27" s="57" t="s">
        <v>34</v>
      </c>
      <c r="C27" s="20">
        <v>5.49</v>
      </c>
      <c r="D27" s="21">
        <v>1.0</v>
      </c>
      <c r="E27" s="21"/>
      <c r="F27" s="20">
        <f t="shared" si="2"/>
        <v>5.49</v>
      </c>
      <c r="G27" s="22">
        <v>1.0</v>
      </c>
      <c r="H27" s="59" t="s">
        <v>35</v>
      </c>
      <c r="I27" s="5"/>
      <c r="L27" s="36"/>
    </row>
    <row r="28">
      <c r="A28" s="61" t="s">
        <v>36</v>
      </c>
      <c r="B28" s="62" t="s">
        <v>37</v>
      </c>
      <c r="C28" s="20">
        <v>9.63</v>
      </c>
      <c r="D28" s="39">
        <v>3.0</v>
      </c>
      <c r="E28" s="39"/>
      <c r="F28" s="20">
        <f t="shared" si="2"/>
        <v>28.89</v>
      </c>
      <c r="G28" s="22">
        <v>2.0</v>
      </c>
      <c r="H28" s="33" t="s">
        <v>38</v>
      </c>
      <c r="I28" s="5"/>
      <c r="L28" s="36"/>
    </row>
    <row r="29">
      <c r="A29" s="43" t="s">
        <v>39</v>
      </c>
      <c r="B29" s="57"/>
      <c r="C29" s="20">
        <v>2.3</v>
      </c>
      <c r="D29" s="39">
        <v>3.0</v>
      </c>
      <c r="E29" s="39">
        <v>1.0</v>
      </c>
      <c r="F29" s="20">
        <f t="shared" si="2"/>
        <v>9.2</v>
      </c>
      <c r="G29" s="22">
        <v>4.0</v>
      </c>
      <c r="H29" s="60" t="s">
        <v>40</v>
      </c>
      <c r="I29" s="5"/>
      <c r="L29" s="36"/>
    </row>
    <row r="30">
      <c r="A30" s="63" t="s">
        <v>41</v>
      </c>
      <c r="B30" s="62"/>
      <c r="C30" s="38">
        <v>0.29</v>
      </c>
      <c r="D30" s="39">
        <v>17.0</v>
      </c>
      <c r="E30" s="39">
        <v>3.0</v>
      </c>
      <c r="F30" s="20">
        <f t="shared" si="2"/>
        <v>5.8</v>
      </c>
      <c r="G30" s="22">
        <v>20.0</v>
      </c>
      <c r="H30" s="64"/>
      <c r="I30" s="5"/>
      <c r="J30" s="34"/>
      <c r="K30" s="35"/>
      <c r="L30" s="65"/>
      <c r="M30" s="5"/>
      <c r="N30" s="34"/>
      <c r="O30" s="35"/>
      <c r="P30" s="9"/>
      <c r="Q30" s="64"/>
      <c r="R30" s="5"/>
      <c r="S30" s="34"/>
      <c r="T30" s="35"/>
      <c r="U30" s="9"/>
      <c r="V30" s="64"/>
      <c r="W30" s="5"/>
      <c r="X30" s="34"/>
      <c r="Y30" s="35"/>
      <c r="Z30" s="9"/>
    </row>
    <row r="31">
      <c r="A31" s="63" t="s">
        <v>42</v>
      </c>
      <c r="B31" s="62"/>
      <c r="C31" s="38">
        <v>0.3</v>
      </c>
      <c r="D31" s="39">
        <v>3.0</v>
      </c>
      <c r="E31" s="39">
        <v>3.0</v>
      </c>
      <c r="F31" s="20">
        <f t="shared" si="2"/>
        <v>1.8</v>
      </c>
      <c r="G31" s="22">
        <v>6.0</v>
      </c>
      <c r="H31" s="64"/>
      <c r="I31" s="5"/>
      <c r="J31" s="34"/>
      <c r="K31" s="35"/>
      <c r="L31" s="65"/>
      <c r="M31" s="5"/>
      <c r="N31" s="34"/>
      <c r="O31" s="35"/>
      <c r="P31" s="9"/>
      <c r="Q31" s="64"/>
      <c r="R31" s="5"/>
      <c r="S31" s="34"/>
      <c r="T31" s="35"/>
      <c r="U31" s="9"/>
      <c r="V31" s="64"/>
      <c r="W31" s="5"/>
      <c r="X31" s="34"/>
      <c r="Y31" s="35"/>
      <c r="Z31" s="9"/>
    </row>
    <row r="32">
      <c r="A32" s="63" t="s">
        <v>43</v>
      </c>
      <c r="B32" s="19" t="s">
        <v>44</v>
      </c>
      <c r="C32" s="38">
        <v>12.99</v>
      </c>
      <c r="D32" s="39">
        <v>1.0</v>
      </c>
      <c r="E32" s="39"/>
      <c r="F32" s="20">
        <f t="shared" si="2"/>
        <v>12.99</v>
      </c>
      <c r="G32" s="22">
        <v>1.0</v>
      </c>
      <c r="H32" s="64"/>
      <c r="I32" s="5"/>
      <c r="J32" s="34"/>
      <c r="K32" s="35"/>
      <c r="L32" s="65"/>
      <c r="M32" s="5"/>
      <c r="N32" s="34"/>
      <c r="O32" s="35"/>
      <c r="P32" s="9"/>
      <c r="Q32" s="64"/>
      <c r="R32" s="5"/>
      <c r="S32" s="34"/>
      <c r="T32" s="35"/>
      <c r="U32" s="9"/>
      <c r="V32" s="64"/>
      <c r="W32" s="5"/>
      <c r="X32" s="34"/>
      <c r="Y32" s="35"/>
      <c r="Z32" s="9"/>
    </row>
    <row r="33">
      <c r="A33" s="64"/>
      <c r="B33" s="5"/>
      <c r="C33" s="34"/>
      <c r="D33" s="35"/>
      <c r="E33" s="35"/>
      <c r="F33" s="9"/>
      <c r="G33" s="27"/>
      <c r="H33" s="64"/>
      <c r="I33" s="5"/>
      <c r="J33" s="34"/>
      <c r="K33" s="35"/>
      <c r="L33" s="65"/>
      <c r="M33" s="5"/>
      <c r="N33" s="34"/>
      <c r="O33" s="35"/>
      <c r="P33" s="9"/>
      <c r="Q33" s="64"/>
      <c r="R33" s="5"/>
      <c r="S33" s="34"/>
      <c r="T33" s="35"/>
      <c r="U33" s="9"/>
      <c r="V33" s="64"/>
      <c r="W33" s="5"/>
      <c r="X33" s="34"/>
      <c r="Y33" s="35"/>
      <c r="Z33" s="9"/>
    </row>
    <row r="34">
      <c r="A34" s="66" t="s">
        <v>45</v>
      </c>
      <c r="B34" s="67"/>
      <c r="C34" s="68">
        <v>13.3</v>
      </c>
      <c r="D34" s="69">
        <v>1.0</v>
      </c>
      <c r="E34" s="69"/>
      <c r="F34" s="70">
        <f t="shared" ref="F34:F35" si="3">(C34)*(D34+E34)</f>
        <v>13.3</v>
      </c>
      <c r="G34" s="71"/>
      <c r="H34" s="64"/>
      <c r="I34" s="5"/>
      <c r="J34" s="34"/>
      <c r="K34" s="35"/>
      <c r="L34" s="65"/>
      <c r="M34" s="5"/>
      <c r="N34" s="34"/>
      <c r="O34" s="35"/>
      <c r="P34" s="9"/>
      <c r="Q34" s="64"/>
      <c r="R34" s="5"/>
      <c r="S34" s="34"/>
      <c r="T34" s="35"/>
      <c r="U34" s="9"/>
      <c r="V34" s="64"/>
      <c r="W34" s="5"/>
      <c r="X34" s="34"/>
      <c r="Y34" s="35"/>
      <c r="Z34" s="9"/>
    </row>
    <row r="35">
      <c r="A35" s="66" t="s">
        <v>46</v>
      </c>
      <c r="B35" s="67"/>
      <c r="C35" s="68">
        <v>16.0</v>
      </c>
      <c r="D35" s="69">
        <v>1.0</v>
      </c>
      <c r="E35" s="69"/>
      <c r="F35" s="70">
        <f t="shared" si="3"/>
        <v>16</v>
      </c>
      <c r="G35" s="71"/>
      <c r="H35" s="64"/>
      <c r="I35" s="5"/>
      <c r="J35" s="34"/>
      <c r="K35" s="35"/>
      <c r="L35" s="65"/>
      <c r="M35" s="5"/>
      <c r="N35" s="34"/>
      <c r="O35" s="35"/>
      <c r="P35" s="9"/>
      <c r="Q35" s="64"/>
      <c r="R35" s="5"/>
      <c r="S35" s="34"/>
      <c r="T35" s="35"/>
      <c r="U35" s="9"/>
      <c r="V35" s="64"/>
      <c r="W35" s="5"/>
      <c r="X35" s="34"/>
      <c r="Y35" s="35"/>
      <c r="Z35" s="9"/>
    </row>
    <row r="36">
      <c r="A36" s="64"/>
      <c r="B36" s="5"/>
      <c r="C36" s="34"/>
      <c r="D36" s="35"/>
      <c r="E36" s="35"/>
      <c r="F36" s="9"/>
      <c r="G36" s="27"/>
      <c r="H36" s="64"/>
      <c r="I36" s="5"/>
      <c r="J36" s="34"/>
      <c r="K36" s="35"/>
      <c r="L36" s="65"/>
      <c r="M36" s="5"/>
      <c r="N36" s="34"/>
      <c r="O36" s="35"/>
      <c r="P36" s="9"/>
      <c r="Q36" s="64"/>
      <c r="R36" s="5"/>
      <c r="S36" s="34"/>
      <c r="T36" s="35"/>
      <c r="U36" s="9"/>
      <c r="V36" s="64"/>
      <c r="W36" s="5"/>
      <c r="X36" s="34"/>
      <c r="Y36" s="35"/>
      <c r="Z36" s="9"/>
    </row>
    <row r="37">
      <c r="A37" s="54" t="s">
        <v>47</v>
      </c>
      <c r="B37" s="54"/>
      <c r="C37" s="55"/>
      <c r="D37" s="54"/>
      <c r="E37" s="54"/>
      <c r="F37" s="54"/>
      <c r="G37" s="56"/>
      <c r="H37" s="59"/>
      <c r="I37" s="5"/>
      <c r="L37" s="36"/>
    </row>
    <row r="38">
      <c r="A38" s="18" t="s">
        <v>48</v>
      </c>
      <c r="B38" s="57"/>
      <c r="C38" s="38">
        <v>11.69</v>
      </c>
      <c r="D38" s="21">
        <v>1.0</v>
      </c>
      <c r="E38" s="21"/>
      <c r="F38" s="20">
        <f t="shared" ref="F38:F40" si="4">(C38)*(D38+E38)</f>
        <v>11.69</v>
      </c>
      <c r="G38" s="22">
        <v>1.0</v>
      </c>
      <c r="H38" s="59" t="s">
        <v>49</v>
      </c>
      <c r="I38" s="5"/>
      <c r="L38" s="36"/>
    </row>
    <row r="39">
      <c r="A39" s="18" t="s">
        <v>50</v>
      </c>
      <c r="B39" s="19"/>
      <c r="C39" s="38">
        <v>4.95</v>
      </c>
      <c r="D39" s="39">
        <v>1.0</v>
      </c>
      <c r="E39" s="21"/>
      <c r="F39" s="20">
        <f t="shared" si="4"/>
        <v>4.95</v>
      </c>
      <c r="G39" s="22">
        <v>1.0</v>
      </c>
      <c r="H39" s="72">
        <v>44957.0</v>
      </c>
      <c r="I39" s="5"/>
      <c r="L39" s="36"/>
    </row>
    <row r="40">
      <c r="A40" s="18" t="s">
        <v>51</v>
      </c>
      <c r="B40" s="19"/>
      <c r="C40" s="38">
        <v>7.71</v>
      </c>
      <c r="D40" s="39">
        <v>1.0</v>
      </c>
      <c r="E40" s="39"/>
      <c r="F40" s="20">
        <f t="shared" si="4"/>
        <v>7.71</v>
      </c>
      <c r="G40" s="22">
        <v>1.0</v>
      </c>
      <c r="H40" s="5"/>
      <c r="I40" s="5"/>
      <c r="L40" s="36"/>
    </row>
    <row r="41">
      <c r="A41" s="58"/>
      <c r="B41" s="33"/>
      <c r="C41" s="9"/>
      <c r="D41" s="73"/>
      <c r="E41" s="73"/>
      <c r="F41" s="9"/>
      <c r="G41" s="27"/>
      <c r="H41" s="5"/>
      <c r="I41" s="5"/>
      <c r="L41" s="36"/>
    </row>
    <row r="42">
      <c r="A42" s="54" t="s">
        <v>52</v>
      </c>
      <c r="B42" s="54"/>
      <c r="C42" s="55"/>
      <c r="D42" s="54"/>
      <c r="E42" s="54"/>
      <c r="F42" s="54"/>
      <c r="G42" s="56"/>
      <c r="H42" s="74"/>
      <c r="I42" s="5"/>
      <c r="L42" s="36"/>
    </row>
    <row r="43">
      <c r="A43" s="18" t="s">
        <v>53</v>
      </c>
      <c r="B43" s="57"/>
      <c r="C43" s="38">
        <v>36.99</v>
      </c>
      <c r="D43" s="39">
        <v>0.0</v>
      </c>
      <c r="E43" s="21"/>
      <c r="F43" s="20">
        <f>(C43)*(D43+E43)</f>
        <v>0</v>
      </c>
      <c r="G43" s="75"/>
      <c r="H43" s="33"/>
      <c r="I43" s="5"/>
      <c r="L43" s="36"/>
    </row>
    <row r="44">
      <c r="A44" s="76"/>
      <c r="B44" s="74"/>
      <c r="C44" s="9"/>
      <c r="D44" s="73"/>
      <c r="E44" s="73"/>
      <c r="F44" s="9"/>
      <c r="G44" s="27"/>
      <c r="I44" s="5"/>
      <c r="L44" s="36"/>
    </row>
    <row r="45">
      <c r="A45" s="18" t="s">
        <v>54</v>
      </c>
      <c r="B45" s="19" t="s">
        <v>55</v>
      </c>
      <c r="C45" s="38">
        <v>5.13</v>
      </c>
      <c r="D45" s="39">
        <v>1.0</v>
      </c>
      <c r="E45" s="39">
        <v>1.0</v>
      </c>
      <c r="F45" s="20">
        <f>(C45)*(D45+E45)</f>
        <v>10.26</v>
      </c>
      <c r="G45" s="22">
        <v>2.0</v>
      </c>
      <c r="H45" s="77"/>
      <c r="I45" s="5"/>
      <c r="L45" s="36"/>
    </row>
    <row r="46">
      <c r="A46" s="24" t="s">
        <v>56</v>
      </c>
      <c r="B46" s="26" t="s">
        <v>57</v>
      </c>
      <c r="C46" s="23"/>
      <c r="D46" s="26">
        <v>2.0</v>
      </c>
      <c r="E46" s="26"/>
      <c r="F46" s="9"/>
      <c r="G46" s="27"/>
      <c r="H46" s="5"/>
      <c r="I46" s="5"/>
      <c r="L46" s="36"/>
    </row>
    <row r="47">
      <c r="A47" s="24" t="s">
        <v>58</v>
      </c>
      <c r="B47" s="26" t="s">
        <v>59</v>
      </c>
      <c r="C47" s="23"/>
      <c r="D47" s="26">
        <v>4.0</v>
      </c>
      <c r="E47" s="26"/>
      <c r="F47" s="9"/>
      <c r="G47" s="27"/>
      <c r="H47" s="5"/>
      <c r="I47" s="5"/>
      <c r="L47" s="36"/>
    </row>
    <row r="48">
      <c r="A48" s="24" t="s">
        <v>60</v>
      </c>
      <c r="B48" s="26" t="s">
        <v>59</v>
      </c>
      <c r="C48" s="23"/>
      <c r="D48" s="26">
        <v>4.0</v>
      </c>
      <c r="E48" s="26"/>
      <c r="F48" s="9"/>
      <c r="G48" s="27"/>
      <c r="H48" s="5"/>
      <c r="I48" s="5"/>
      <c r="L48" s="36"/>
    </row>
    <row r="49">
      <c r="A49" s="24"/>
      <c r="B49" s="26"/>
      <c r="C49" s="23"/>
      <c r="D49" s="26"/>
      <c r="E49" s="26"/>
      <c r="F49" s="9"/>
      <c r="G49" s="27"/>
      <c r="H49" s="5"/>
      <c r="I49" s="5"/>
      <c r="L49" s="36"/>
    </row>
    <row r="50">
      <c r="A50" s="54" t="s">
        <v>61</v>
      </c>
      <c r="B50" s="54"/>
      <c r="C50" s="55"/>
      <c r="D50" s="54"/>
      <c r="E50" s="54"/>
      <c r="F50" s="54"/>
      <c r="G50" s="56"/>
      <c r="H50" s="5"/>
      <c r="I50" s="5"/>
      <c r="L50" s="36"/>
    </row>
    <row r="51">
      <c r="A51" s="24" t="s">
        <v>62</v>
      </c>
      <c r="B51" s="26" t="s">
        <v>63</v>
      </c>
      <c r="C51" s="23"/>
      <c r="D51" s="78" t="s">
        <v>64</v>
      </c>
      <c r="E51" s="78"/>
      <c r="F51" s="9"/>
      <c r="G51" s="27"/>
      <c r="L51" s="36"/>
    </row>
    <row r="52">
      <c r="A52" s="24" t="s">
        <v>65</v>
      </c>
      <c r="B52" s="26" t="s">
        <v>66</v>
      </c>
      <c r="C52" s="23"/>
      <c r="D52" s="26">
        <v>10.0</v>
      </c>
      <c r="E52" s="26"/>
      <c r="F52" s="9"/>
      <c r="G52" s="27"/>
      <c r="L52" s="36"/>
    </row>
    <row r="53">
      <c r="A53" s="32"/>
      <c r="B53" s="33"/>
      <c r="C53" s="34"/>
      <c r="D53" s="73"/>
      <c r="E53" s="73"/>
      <c r="F53" s="9"/>
      <c r="G53" s="27"/>
      <c r="H53" s="74"/>
      <c r="I53" s="5"/>
      <c r="L53" s="36"/>
    </row>
    <row r="54">
      <c r="A54" s="18" t="s">
        <v>67</v>
      </c>
      <c r="B54" s="19" t="s">
        <v>68</v>
      </c>
      <c r="C54" s="38">
        <v>1.02</v>
      </c>
      <c r="D54" s="21">
        <v>1.0</v>
      </c>
      <c r="E54" s="39">
        <v>1.0</v>
      </c>
      <c r="F54" s="20">
        <f>(C54)*(D54+E54)</f>
        <v>2.04</v>
      </c>
      <c r="G54" s="22">
        <v>2.0</v>
      </c>
      <c r="H54" s="74"/>
      <c r="I54" s="5"/>
      <c r="L54" s="36"/>
    </row>
    <row r="55">
      <c r="G55" s="79"/>
      <c r="H55" s="74"/>
      <c r="I55" s="5"/>
      <c r="L55" s="36"/>
    </row>
    <row r="56">
      <c r="A56" s="28" t="s">
        <v>69</v>
      </c>
      <c r="B56" s="31" t="s">
        <v>70</v>
      </c>
      <c r="C56" s="30">
        <v>0.804</v>
      </c>
      <c r="D56" s="31">
        <v>15.0</v>
      </c>
      <c r="E56" s="31">
        <v>5.0</v>
      </c>
      <c r="F56" s="20">
        <f>(C56)*(D56+E56)</f>
        <v>16.08</v>
      </c>
      <c r="G56" s="22">
        <v>20.0</v>
      </c>
      <c r="H56" s="33" t="s">
        <v>71</v>
      </c>
      <c r="I56" s="5"/>
      <c r="L56" s="36"/>
    </row>
    <row r="57">
      <c r="G57" s="79"/>
      <c r="I57" s="5"/>
      <c r="L57" s="36"/>
    </row>
    <row r="58">
      <c r="A58" s="28" t="s">
        <v>72</v>
      </c>
      <c r="B58" s="31" t="s">
        <v>73</v>
      </c>
      <c r="C58" s="30">
        <v>0.82</v>
      </c>
      <c r="D58" s="31">
        <v>1.0</v>
      </c>
      <c r="E58" s="31"/>
      <c r="F58" s="20">
        <f>(C58)*(D58+E58)</f>
        <v>0.82</v>
      </c>
      <c r="G58" s="22">
        <v>1.0</v>
      </c>
      <c r="H58" s="26" t="s">
        <v>74</v>
      </c>
      <c r="I58" s="5"/>
      <c r="L58" s="36"/>
    </row>
    <row r="59">
      <c r="A59" s="24"/>
      <c r="B59" s="26"/>
      <c r="C59" s="23"/>
      <c r="D59" s="26"/>
      <c r="F59" s="9"/>
      <c r="G59" s="27"/>
      <c r="H59" s="33"/>
      <c r="I59" s="5"/>
      <c r="L59" s="36"/>
    </row>
    <row r="60">
      <c r="A60" s="28" t="s">
        <v>75</v>
      </c>
      <c r="B60" s="31" t="s">
        <v>76</v>
      </c>
      <c r="C60" s="30">
        <v>1.47</v>
      </c>
      <c r="D60" s="31">
        <v>3.0</v>
      </c>
      <c r="E60" s="31">
        <v>1.0</v>
      </c>
      <c r="F60" s="20">
        <f>(C60)*(D60+E60)</f>
        <v>5.88</v>
      </c>
      <c r="G60" s="22">
        <v>4.0</v>
      </c>
      <c r="H60" s="33"/>
      <c r="I60" s="5"/>
      <c r="L60" s="36"/>
    </row>
    <row r="61">
      <c r="A61" s="24"/>
      <c r="B61" s="26"/>
      <c r="C61" s="23"/>
      <c r="D61" s="26"/>
      <c r="F61" s="9"/>
      <c r="G61" s="27"/>
      <c r="H61" s="33"/>
      <c r="I61" s="5"/>
      <c r="L61" s="36"/>
    </row>
    <row r="62">
      <c r="A62" s="28" t="s">
        <v>77</v>
      </c>
      <c r="B62" s="31" t="s">
        <v>78</v>
      </c>
      <c r="C62" s="30">
        <v>0.56</v>
      </c>
      <c r="D62" s="31">
        <v>1.0</v>
      </c>
      <c r="E62" s="31">
        <v>1.0</v>
      </c>
      <c r="F62" s="20">
        <f>(C62)*(D62+E62)</f>
        <v>1.12</v>
      </c>
      <c r="G62" s="22">
        <v>2.0</v>
      </c>
      <c r="H62" s="33"/>
      <c r="I62" s="5"/>
      <c r="L62" s="36"/>
    </row>
    <row r="63">
      <c r="G63" s="79"/>
      <c r="I63" s="5"/>
      <c r="L63" s="36"/>
    </row>
    <row r="64">
      <c r="A64" s="54" t="s">
        <v>79</v>
      </c>
      <c r="B64" s="54"/>
      <c r="C64" s="54"/>
      <c r="D64" s="55"/>
      <c r="E64" s="55"/>
      <c r="F64" s="54"/>
      <c r="G64" s="56"/>
      <c r="H64" s="5"/>
      <c r="I64" s="5"/>
      <c r="L64" s="36"/>
    </row>
    <row r="65">
      <c r="A65" s="28" t="s">
        <v>80</v>
      </c>
      <c r="B65" s="31" t="s">
        <v>81</v>
      </c>
      <c r="C65" s="30">
        <v>0.38</v>
      </c>
      <c r="D65" s="31">
        <v>1.0</v>
      </c>
      <c r="E65" s="31"/>
      <c r="F65" s="20">
        <f t="shared" ref="F65:F66" si="5">(C65)*(D65+E65)</f>
        <v>0.38</v>
      </c>
      <c r="G65" s="22">
        <v>1.0</v>
      </c>
      <c r="H65" s="26" t="s">
        <v>74</v>
      </c>
      <c r="I65" s="5"/>
      <c r="L65" s="36"/>
    </row>
    <row r="66">
      <c r="A66" s="28" t="s">
        <v>82</v>
      </c>
      <c r="B66" s="31" t="s">
        <v>83</v>
      </c>
      <c r="C66" s="30">
        <v>0.22</v>
      </c>
      <c r="D66" s="31">
        <v>4.0</v>
      </c>
      <c r="E66" s="31">
        <v>4.0</v>
      </c>
      <c r="F66" s="20">
        <f t="shared" si="5"/>
        <v>1.76</v>
      </c>
      <c r="G66" s="22">
        <v>8.0</v>
      </c>
      <c r="I66" s="5"/>
      <c r="L66" s="36"/>
    </row>
    <row r="67">
      <c r="A67" s="80" t="s">
        <v>84</v>
      </c>
      <c r="B67" s="26" t="s">
        <v>85</v>
      </c>
      <c r="C67" s="23"/>
      <c r="D67" s="78" t="s">
        <v>86</v>
      </c>
      <c r="F67" s="9"/>
      <c r="G67" s="27"/>
      <c r="H67" s="5"/>
      <c r="I67" s="5"/>
      <c r="L67" s="36"/>
    </row>
    <row r="68">
      <c r="A68" s="24"/>
      <c r="B68" s="26"/>
      <c r="C68" s="23"/>
      <c r="D68" s="26"/>
      <c r="F68" s="9"/>
      <c r="G68" s="27"/>
      <c r="H68" s="5"/>
      <c r="I68" s="5"/>
      <c r="L68" s="36"/>
    </row>
    <row r="69">
      <c r="A69" s="28" t="s">
        <v>87</v>
      </c>
      <c r="B69" s="31" t="s">
        <v>88</v>
      </c>
      <c r="C69" s="30">
        <v>0.32</v>
      </c>
      <c r="D69" s="31">
        <v>15.0</v>
      </c>
      <c r="E69" s="31">
        <v>5.0</v>
      </c>
      <c r="F69" s="20">
        <f t="shared" ref="F69:F70" si="6">(C69)*(D69+E69)</f>
        <v>6.4</v>
      </c>
      <c r="G69" s="22">
        <v>20.0</v>
      </c>
      <c r="H69" s="33" t="s">
        <v>71</v>
      </c>
      <c r="I69" s="5"/>
      <c r="L69" s="36"/>
    </row>
    <row r="70">
      <c r="A70" s="28" t="s">
        <v>89</v>
      </c>
      <c r="B70" s="31" t="s">
        <v>85</v>
      </c>
      <c r="C70" s="30">
        <v>0.27</v>
      </c>
      <c r="D70" s="31">
        <v>30.0</v>
      </c>
      <c r="E70" s="31">
        <v>15.0</v>
      </c>
      <c r="F70" s="20">
        <f t="shared" si="6"/>
        <v>12.15</v>
      </c>
      <c r="G70" s="22">
        <v>45.0</v>
      </c>
      <c r="H70" s="33"/>
      <c r="I70" s="5"/>
      <c r="L70" s="36"/>
    </row>
    <row r="71">
      <c r="A71" s="80" t="s">
        <v>90</v>
      </c>
      <c r="B71" s="26"/>
      <c r="C71" s="23"/>
      <c r="D71" s="26"/>
      <c r="F71" s="9"/>
      <c r="G71" s="27"/>
      <c r="H71" s="33"/>
      <c r="I71" s="5"/>
      <c r="L71" s="36"/>
    </row>
    <row r="72">
      <c r="G72" s="79"/>
      <c r="H72" s="33"/>
      <c r="I72" s="5"/>
      <c r="L72" s="36"/>
    </row>
    <row r="73">
      <c r="A73" s="28" t="s">
        <v>91</v>
      </c>
      <c r="B73" s="31" t="s">
        <v>92</v>
      </c>
      <c r="C73" s="30">
        <v>14.99</v>
      </c>
      <c r="D73" s="31">
        <v>1.0</v>
      </c>
      <c r="E73" s="41"/>
      <c r="F73" s="20">
        <f t="shared" ref="F73:F74" si="7">(C73)*(D73+E73)</f>
        <v>14.99</v>
      </c>
      <c r="G73" s="22">
        <v>1.0</v>
      </c>
      <c r="H73" s="33"/>
      <c r="I73" s="5"/>
      <c r="L73" s="36"/>
    </row>
    <row r="74">
      <c r="A74" s="43" t="s">
        <v>93</v>
      </c>
      <c r="B74" s="31" t="s">
        <v>92</v>
      </c>
      <c r="C74" s="39">
        <v>8.5</v>
      </c>
      <c r="D74" s="38">
        <v>1.0</v>
      </c>
      <c r="E74" s="20"/>
      <c r="F74" s="20">
        <f t="shared" si="7"/>
        <v>8.5</v>
      </c>
      <c r="G74" s="22">
        <v>1.0</v>
      </c>
      <c r="H74" s="27"/>
      <c r="I74" s="9"/>
      <c r="J74" s="46"/>
      <c r="L74" s="36"/>
    </row>
    <row r="75">
      <c r="A75" s="24"/>
      <c r="B75" s="26"/>
      <c r="C75" s="26"/>
      <c r="D75" s="23"/>
      <c r="E75" s="23"/>
      <c r="F75" s="9"/>
      <c r="G75" s="27"/>
      <c r="H75" s="33"/>
      <c r="I75" s="5"/>
      <c r="L75" s="36"/>
    </row>
    <row r="76">
      <c r="A76" s="10" t="s">
        <v>94</v>
      </c>
      <c r="B76" s="11"/>
      <c r="C76" s="12"/>
      <c r="D76" s="11"/>
      <c r="E76" s="11"/>
      <c r="F76" s="13">
        <f>SUM(F77:F81)</f>
        <v>27.94</v>
      </c>
      <c r="G76" s="14"/>
      <c r="H76" s="5"/>
      <c r="I76" s="5"/>
      <c r="L76" s="36"/>
    </row>
    <row r="77">
      <c r="A77" s="28" t="s">
        <v>95</v>
      </c>
      <c r="B77" s="31"/>
      <c r="C77" s="30">
        <v>2.65</v>
      </c>
      <c r="D77" s="31">
        <v>2.0</v>
      </c>
      <c r="E77" s="31">
        <v>1.0</v>
      </c>
      <c r="F77" s="20">
        <f>(C77)*(D77+E77)</f>
        <v>7.95</v>
      </c>
      <c r="G77" s="22">
        <v>3.0</v>
      </c>
      <c r="H77" s="5"/>
      <c r="I77" s="5"/>
      <c r="L77" s="36"/>
    </row>
    <row r="78">
      <c r="A78" s="24" t="s">
        <v>96</v>
      </c>
      <c r="B78" s="26" t="s">
        <v>97</v>
      </c>
      <c r="C78" s="23"/>
      <c r="D78" s="26">
        <v>4.0</v>
      </c>
      <c r="E78" s="26"/>
      <c r="G78" s="79"/>
      <c r="H78" s="5"/>
      <c r="I78" s="5"/>
      <c r="L78" s="36"/>
    </row>
    <row r="79">
      <c r="A79" s="74" t="s">
        <v>98</v>
      </c>
      <c r="B79" s="26" t="s">
        <v>99</v>
      </c>
      <c r="C79" s="23"/>
      <c r="D79" s="78" t="s">
        <v>64</v>
      </c>
      <c r="E79" s="78"/>
      <c r="F79" s="9"/>
      <c r="G79" s="27"/>
      <c r="I79" s="5"/>
      <c r="L79" s="36"/>
    </row>
    <row r="80">
      <c r="A80" s="28" t="s">
        <v>100</v>
      </c>
      <c r="B80" s="57"/>
      <c r="C80" s="81">
        <v>19.99</v>
      </c>
      <c r="D80" s="39">
        <v>1.0</v>
      </c>
      <c r="E80" s="21"/>
      <c r="F80" s="20">
        <f>(C80)*(D80+E80)</f>
        <v>19.99</v>
      </c>
      <c r="G80" s="22">
        <v>1.0</v>
      </c>
      <c r="H80" s="33"/>
      <c r="I80" s="5"/>
      <c r="L80" s="36"/>
    </row>
    <row r="81">
      <c r="A81" s="24"/>
      <c r="B81" s="74"/>
      <c r="C81" s="82"/>
      <c r="D81" s="35"/>
      <c r="E81" s="73"/>
      <c r="F81" s="9"/>
      <c r="G81" s="27"/>
      <c r="H81" s="5"/>
      <c r="I81" s="5"/>
      <c r="L81" s="36"/>
    </row>
    <row r="82">
      <c r="A82" s="10" t="s">
        <v>101</v>
      </c>
      <c r="B82" s="11"/>
      <c r="C82" s="12"/>
      <c r="D82" s="11"/>
      <c r="E82" s="11"/>
      <c r="F82" s="13">
        <f>SUM(F84:F167)</f>
        <v>313.975</v>
      </c>
      <c r="G82" s="14"/>
      <c r="H82" s="5"/>
      <c r="I82" s="5"/>
      <c r="L82" s="36"/>
    </row>
    <row r="83">
      <c r="A83" s="54" t="s">
        <v>25</v>
      </c>
      <c r="B83" s="54"/>
      <c r="C83" s="55"/>
      <c r="D83" s="54"/>
      <c r="E83" s="54"/>
      <c r="F83" s="54"/>
      <c r="G83" s="56"/>
      <c r="H83" s="17"/>
      <c r="I83" s="5"/>
      <c r="L83" s="36"/>
    </row>
    <row r="84">
      <c r="A84" s="83" t="s">
        <v>26</v>
      </c>
      <c r="B84" s="62" t="s">
        <v>27</v>
      </c>
      <c r="C84" s="20">
        <v>19.99</v>
      </c>
      <c r="D84" s="84">
        <v>1.0</v>
      </c>
      <c r="E84" s="84"/>
      <c r="F84" s="20">
        <f t="shared" ref="F84:F85" si="8">(C84)*(D84+E84)</f>
        <v>19.99</v>
      </c>
      <c r="G84" s="22">
        <v>1.0</v>
      </c>
      <c r="H84" s="59"/>
      <c r="I84" s="5"/>
      <c r="L84" s="36"/>
    </row>
    <row r="85">
      <c r="A85" s="43" t="s">
        <v>102</v>
      </c>
      <c r="B85" s="41"/>
      <c r="C85" s="85">
        <v>9.99</v>
      </c>
      <c r="D85" s="39">
        <v>1.0</v>
      </c>
      <c r="E85" s="39"/>
      <c r="F85" s="20">
        <f t="shared" si="8"/>
        <v>9.99</v>
      </c>
      <c r="G85" s="45">
        <v>1.0</v>
      </c>
      <c r="H85" s="27"/>
      <c r="I85" s="9"/>
      <c r="J85" s="46"/>
      <c r="L85" s="36"/>
    </row>
    <row r="86">
      <c r="A86" s="58" t="s">
        <v>28</v>
      </c>
      <c r="B86" s="5" t="s">
        <v>29</v>
      </c>
      <c r="C86" s="34"/>
      <c r="D86" s="35">
        <v>1.0</v>
      </c>
      <c r="E86" s="35"/>
      <c r="F86" s="9"/>
      <c r="G86" s="27"/>
      <c r="H86" s="77"/>
      <c r="I86" s="5"/>
      <c r="L86" s="36"/>
    </row>
    <row r="87">
      <c r="A87" s="63" t="s">
        <v>103</v>
      </c>
      <c r="B87" s="62"/>
      <c r="C87" s="38">
        <v>0.09</v>
      </c>
      <c r="D87" s="39">
        <v>14.0</v>
      </c>
      <c r="E87" s="39">
        <v>14.0</v>
      </c>
      <c r="F87" s="20">
        <f t="shared" ref="F87:F95" si="9">(C87)*(D87+E87)</f>
        <v>2.52</v>
      </c>
      <c r="G87" s="22">
        <v>28.0</v>
      </c>
      <c r="H87" s="77"/>
      <c r="I87" s="5"/>
      <c r="L87" s="36"/>
    </row>
    <row r="88">
      <c r="A88" s="63" t="s">
        <v>104</v>
      </c>
      <c r="B88" s="62"/>
      <c r="C88" s="38">
        <v>0.14</v>
      </c>
      <c r="D88" s="39">
        <v>7.0</v>
      </c>
      <c r="E88" s="39">
        <v>7.0</v>
      </c>
      <c r="F88" s="20">
        <f t="shared" si="9"/>
        <v>1.96</v>
      </c>
      <c r="G88" s="22">
        <v>20.0</v>
      </c>
      <c r="H88" s="59"/>
      <c r="I88" s="5"/>
      <c r="L88" s="36"/>
    </row>
    <row r="89">
      <c r="A89" s="63" t="s">
        <v>105</v>
      </c>
      <c r="B89" s="62"/>
      <c r="C89" s="38">
        <v>1.43</v>
      </c>
      <c r="D89" s="39">
        <v>7.0</v>
      </c>
      <c r="E89" s="39">
        <v>3.0</v>
      </c>
      <c r="F89" s="20">
        <f t="shared" si="9"/>
        <v>14.3</v>
      </c>
      <c r="G89" s="22">
        <v>10.0</v>
      </c>
      <c r="H89" s="77"/>
      <c r="I89" s="5"/>
      <c r="L89" s="36"/>
    </row>
    <row r="90">
      <c r="A90" s="43" t="s">
        <v>106</v>
      </c>
      <c r="B90" s="44"/>
      <c r="C90" s="85">
        <v>5.03</v>
      </c>
      <c r="D90" s="39">
        <v>4.0</v>
      </c>
      <c r="E90" s="39">
        <v>1.0</v>
      </c>
      <c r="F90" s="20">
        <f t="shared" si="9"/>
        <v>25.15</v>
      </c>
      <c r="G90" s="22">
        <v>5.0</v>
      </c>
      <c r="H90" s="27"/>
      <c r="I90" s="9"/>
      <c r="J90" s="46"/>
      <c r="L90" s="36"/>
    </row>
    <row r="91">
      <c r="A91" s="63" t="s">
        <v>107</v>
      </c>
      <c r="B91" s="62"/>
      <c r="C91" s="38">
        <v>0.5</v>
      </c>
      <c r="D91" s="39">
        <v>12.0</v>
      </c>
      <c r="E91" s="39">
        <v>1.0</v>
      </c>
      <c r="F91" s="20">
        <f t="shared" si="9"/>
        <v>6.5</v>
      </c>
      <c r="G91" s="22">
        <v>13.0</v>
      </c>
      <c r="H91" s="77"/>
      <c r="I91" s="5"/>
      <c r="L91" s="36"/>
    </row>
    <row r="92">
      <c r="A92" s="86" t="s">
        <v>108</v>
      </c>
      <c r="B92" s="62"/>
      <c r="C92" s="38">
        <v>0.3</v>
      </c>
      <c r="D92" s="39">
        <v>13.0</v>
      </c>
      <c r="E92" s="39">
        <v>3.0</v>
      </c>
      <c r="F92" s="20">
        <f t="shared" si="9"/>
        <v>4.8</v>
      </c>
      <c r="G92" s="22">
        <v>16.0</v>
      </c>
      <c r="H92" s="77"/>
      <c r="I92" s="5"/>
      <c r="L92" s="36"/>
    </row>
    <row r="93">
      <c r="A93" s="63" t="s">
        <v>42</v>
      </c>
      <c r="B93" s="62"/>
      <c r="C93" s="38">
        <v>0.254</v>
      </c>
      <c r="D93" s="39">
        <v>12.0</v>
      </c>
      <c r="E93" s="39">
        <v>3.0</v>
      </c>
      <c r="F93" s="20">
        <f t="shared" si="9"/>
        <v>3.81</v>
      </c>
      <c r="G93" s="22">
        <v>15.0</v>
      </c>
      <c r="H93" s="77"/>
      <c r="I93" s="5"/>
      <c r="L93" s="36"/>
    </row>
    <row r="94">
      <c r="A94" s="63" t="s">
        <v>109</v>
      </c>
      <c r="B94" s="62"/>
      <c r="C94" s="38">
        <v>0.244</v>
      </c>
      <c r="D94" s="39">
        <v>7.0</v>
      </c>
      <c r="E94" s="39">
        <v>3.0</v>
      </c>
      <c r="F94" s="20">
        <f t="shared" si="9"/>
        <v>2.44</v>
      </c>
      <c r="G94" s="22">
        <v>10.0</v>
      </c>
      <c r="H94" s="77"/>
      <c r="I94" s="5"/>
      <c r="L94" s="36"/>
    </row>
    <row r="95">
      <c r="A95" s="86" t="s">
        <v>110</v>
      </c>
      <c r="B95" s="62"/>
      <c r="C95" s="38">
        <v>0.244</v>
      </c>
      <c r="D95" s="39">
        <v>12.0</v>
      </c>
      <c r="E95" s="39">
        <v>3.0</v>
      </c>
      <c r="F95" s="20">
        <f t="shared" si="9"/>
        <v>3.66</v>
      </c>
      <c r="G95" s="22">
        <v>15.0</v>
      </c>
      <c r="H95" s="77"/>
      <c r="I95" s="5"/>
      <c r="L95" s="36"/>
    </row>
    <row r="96">
      <c r="A96" s="87"/>
      <c r="B96" s="5"/>
      <c r="C96" s="34"/>
      <c r="D96" s="35"/>
      <c r="E96" s="35"/>
      <c r="F96" s="9"/>
      <c r="G96" s="42"/>
      <c r="H96" s="77"/>
      <c r="I96" s="5"/>
      <c r="L96" s="36"/>
    </row>
    <row r="97">
      <c r="A97" s="88" t="s">
        <v>111</v>
      </c>
      <c r="B97" s="62"/>
      <c r="C97" s="38">
        <v>27.74</v>
      </c>
      <c r="D97" s="39">
        <v>1.0</v>
      </c>
      <c r="E97" s="39"/>
      <c r="F97" s="20">
        <f>(C97)*(D97+E97)</f>
        <v>27.74</v>
      </c>
      <c r="G97" s="22">
        <v>1.0</v>
      </c>
      <c r="H97" s="77"/>
      <c r="I97" s="5"/>
      <c r="L97" s="36"/>
    </row>
    <row r="98">
      <c r="A98" s="87"/>
      <c r="B98" s="5"/>
      <c r="C98" s="34"/>
      <c r="D98" s="35"/>
      <c r="E98" s="35"/>
      <c r="F98" s="9"/>
      <c r="G98" s="27"/>
      <c r="H98" s="59"/>
      <c r="I98" s="5"/>
      <c r="L98" s="36"/>
    </row>
    <row r="99">
      <c r="A99" s="54" t="s">
        <v>47</v>
      </c>
      <c r="B99" s="54"/>
      <c r="C99" s="55"/>
      <c r="D99" s="54"/>
      <c r="E99" s="54"/>
      <c r="F99" s="54"/>
      <c r="G99" s="56"/>
      <c r="H99" s="17"/>
      <c r="I99" s="5"/>
      <c r="L99" s="36"/>
    </row>
    <row r="100">
      <c r="A100" s="83" t="str">
        <f>HYPERLINK("https://www.mouser.com/ProductDetail/CUI-Inc/VGS-350C-12?qs=T94vaHKWudRolb0rQhuDQA%3D%3D", "120VAC to 12VDC 30A PSU")</f>
        <v>120VAC to 12VDC 30A PSU</v>
      </c>
      <c r="B100" s="62"/>
      <c r="C100" s="20">
        <v>39.52</v>
      </c>
      <c r="D100" s="19">
        <v>1.0</v>
      </c>
      <c r="E100" s="19"/>
      <c r="F100" s="20">
        <f>(C100)*(D100+E100)</f>
        <v>39.52</v>
      </c>
      <c r="G100" s="22">
        <v>1.0</v>
      </c>
      <c r="H100" s="33"/>
      <c r="I100" s="5"/>
      <c r="L100" s="36"/>
    </row>
    <row r="101">
      <c r="A101" s="58" t="s">
        <v>112</v>
      </c>
      <c r="B101" s="33" t="s">
        <v>10</v>
      </c>
      <c r="C101" s="9"/>
      <c r="D101" s="73">
        <v>1.0</v>
      </c>
      <c r="E101" s="73"/>
      <c r="F101" s="9"/>
      <c r="G101" s="27"/>
      <c r="H101" s="59"/>
      <c r="I101" s="5"/>
      <c r="L101" s="36"/>
    </row>
    <row r="102">
      <c r="A102" s="18" t="s">
        <v>51</v>
      </c>
      <c r="B102" s="19"/>
      <c r="C102" s="38">
        <v>7.71</v>
      </c>
      <c r="D102" s="39">
        <v>1.0</v>
      </c>
      <c r="E102" s="39"/>
      <c r="F102" s="20">
        <f>(C102)*(D102+E102)</f>
        <v>7.71</v>
      </c>
      <c r="G102" s="22">
        <v>1.0</v>
      </c>
      <c r="H102" s="59"/>
      <c r="I102" s="5"/>
      <c r="L102" s="36"/>
    </row>
    <row r="103">
      <c r="A103" s="32"/>
      <c r="B103" s="33"/>
      <c r="C103" s="34"/>
      <c r="D103" s="35"/>
      <c r="E103" s="35"/>
      <c r="F103" s="9"/>
      <c r="G103" s="27"/>
      <c r="H103" s="59"/>
      <c r="I103" s="5"/>
      <c r="L103" s="36"/>
    </row>
    <row r="104">
      <c r="A104" s="18" t="s">
        <v>113</v>
      </c>
      <c r="B104" s="19" t="s">
        <v>114</v>
      </c>
      <c r="C104" s="38">
        <v>16.99</v>
      </c>
      <c r="D104" s="39">
        <v>1.0</v>
      </c>
      <c r="E104" s="39"/>
      <c r="F104" s="20">
        <f t="shared" ref="F104:F105" si="10">(C104)*(D104+E104)</f>
        <v>16.99</v>
      </c>
      <c r="G104" s="22">
        <v>1.0</v>
      </c>
      <c r="H104" s="59"/>
      <c r="I104" s="5"/>
      <c r="L104" s="36"/>
    </row>
    <row r="105">
      <c r="A105" s="18" t="s">
        <v>115</v>
      </c>
      <c r="B105" s="19" t="s">
        <v>116</v>
      </c>
      <c r="C105" s="38">
        <v>13.99</v>
      </c>
      <c r="D105" s="39">
        <v>1.0</v>
      </c>
      <c r="E105" s="39"/>
      <c r="F105" s="20">
        <f t="shared" si="10"/>
        <v>13.99</v>
      </c>
      <c r="G105" s="22">
        <v>1.0</v>
      </c>
      <c r="H105" s="72">
        <v>44957.0</v>
      </c>
      <c r="I105" s="5"/>
      <c r="L105" s="36"/>
    </row>
    <row r="106">
      <c r="A106" s="89" t="s">
        <v>117</v>
      </c>
      <c r="B106" s="90" t="s">
        <v>118</v>
      </c>
      <c r="C106" s="91">
        <v>8.99</v>
      </c>
      <c r="D106" s="92">
        <v>1.0</v>
      </c>
      <c r="E106" s="92"/>
      <c r="F106" s="50"/>
      <c r="G106" s="51"/>
      <c r="H106" s="93" t="s">
        <v>119</v>
      </c>
      <c r="I106" s="5"/>
      <c r="L106" s="36"/>
    </row>
    <row r="107">
      <c r="A107" s="94" t="s">
        <v>98</v>
      </c>
      <c r="B107" s="33" t="s">
        <v>120</v>
      </c>
      <c r="C107" s="9"/>
      <c r="D107" s="35" t="s">
        <v>121</v>
      </c>
      <c r="E107" s="35"/>
      <c r="F107" s="9"/>
      <c r="G107" s="27"/>
      <c r="H107" s="59"/>
      <c r="I107" s="5"/>
      <c r="L107" s="36"/>
    </row>
    <row r="108">
      <c r="A108" s="32"/>
      <c r="B108" s="33"/>
      <c r="C108" s="34"/>
      <c r="D108" s="35"/>
      <c r="E108" s="35"/>
      <c r="F108" s="9"/>
      <c r="G108" s="27"/>
      <c r="H108" s="59"/>
      <c r="I108" s="5"/>
      <c r="L108" s="36"/>
    </row>
    <row r="109">
      <c r="A109" s="54" t="s">
        <v>52</v>
      </c>
      <c r="B109" s="54"/>
      <c r="C109" s="55"/>
      <c r="D109" s="54"/>
      <c r="E109" s="54"/>
      <c r="F109" s="54"/>
      <c r="G109" s="56"/>
      <c r="I109" s="5"/>
      <c r="L109" s="36"/>
    </row>
    <row r="110">
      <c r="A110" s="18" t="s">
        <v>122</v>
      </c>
      <c r="B110" s="62" t="s">
        <v>123</v>
      </c>
      <c r="C110" s="38">
        <v>30.99</v>
      </c>
      <c r="D110" s="39">
        <v>1.0</v>
      </c>
      <c r="E110" s="39"/>
      <c r="F110" s="20">
        <f>(C110)*(D110+E110)</f>
        <v>30.99</v>
      </c>
      <c r="G110" s="75"/>
      <c r="H110" s="33"/>
      <c r="I110" s="5"/>
      <c r="L110" s="36"/>
    </row>
    <row r="111">
      <c r="A111" s="32"/>
      <c r="B111" s="33"/>
      <c r="C111" s="34"/>
      <c r="D111" s="35"/>
      <c r="E111" s="35"/>
      <c r="F111" s="9"/>
      <c r="G111" s="27"/>
      <c r="H111" s="77"/>
      <c r="I111" s="5"/>
      <c r="L111" s="36"/>
    </row>
    <row r="112">
      <c r="A112" s="18" t="s">
        <v>54</v>
      </c>
      <c r="B112" s="19" t="s">
        <v>124</v>
      </c>
      <c r="C112" s="38">
        <v>5.13</v>
      </c>
      <c r="D112" s="39">
        <v>1.0</v>
      </c>
      <c r="E112" s="39"/>
      <c r="F112" s="20">
        <f>(C112)*(D112+E112)</f>
        <v>5.13</v>
      </c>
      <c r="G112" s="22">
        <v>1.0</v>
      </c>
      <c r="H112" s="77" t="s">
        <v>125</v>
      </c>
      <c r="I112" s="5"/>
      <c r="L112" s="36"/>
    </row>
    <row r="113">
      <c r="A113" s="24" t="s">
        <v>56</v>
      </c>
      <c r="B113" s="26" t="s">
        <v>57</v>
      </c>
      <c r="C113" s="23"/>
      <c r="D113" s="26">
        <v>2.0</v>
      </c>
      <c r="E113" s="26"/>
      <c r="F113" s="9"/>
      <c r="G113" s="27"/>
      <c r="H113" s="59"/>
      <c r="I113" s="5"/>
      <c r="L113" s="36"/>
    </row>
    <row r="114">
      <c r="A114" s="24" t="s">
        <v>58</v>
      </c>
      <c r="B114" s="26" t="s">
        <v>59</v>
      </c>
      <c r="C114" s="23"/>
      <c r="D114" s="26">
        <v>4.0</v>
      </c>
      <c r="E114" s="26"/>
      <c r="F114" s="9"/>
      <c r="G114" s="27"/>
      <c r="H114" s="59"/>
      <c r="I114" s="5"/>
      <c r="L114" s="36"/>
    </row>
    <row r="115">
      <c r="A115" s="24" t="s">
        <v>60</v>
      </c>
      <c r="B115" s="26" t="s">
        <v>59</v>
      </c>
      <c r="C115" s="23"/>
      <c r="D115" s="26">
        <v>4.0</v>
      </c>
      <c r="E115" s="26"/>
      <c r="F115" s="9"/>
      <c r="G115" s="27"/>
      <c r="H115" s="59"/>
      <c r="I115" s="5"/>
      <c r="L115" s="36"/>
    </row>
    <row r="116">
      <c r="A116" s="24"/>
      <c r="B116" s="26"/>
      <c r="C116" s="23"/>
      <c r="D116" s="26"/>
      <c r="E116" s="26"/>
      <c r="F116" s="9"/>
      <c r="G116" s="27"/>
      <c r="H116" s="59"/>
      <c r="I116" s="5"/>
      <c r="L116" s="36"/>
    </row>
    <row r="117">
      <c r="A117" s="18" t="s">
        <v>126</v>
      </c>
      <c r="B117" s="19" t="s">
        <v>127</v>
      </c>
      <c r="C117" s="38">
        <v>6.51</v>
      </c>
      <c r="D117" s="39">
        <v>1.0</v>
      </c>
      <c r="E117" s="39"/>
      <c r="F117" s="20">
        <f>(C117)*(D117+E117)</f>
        <v>6.51</v>
      </c>
      <c r="G117" s="22">
        <v>1.0</v>
      </c>
      <c r="H117" s="59"/>
      <c r="I117" s="5"/>
      <c r="L117" s="36"/>
    </row>
    <row r="118">
      <c r="A118" s="24" t="s">
        <v>56</v>
      </c>
      <c r="B118" s="26" t="s">
        <v>128</v>
      </c>
      <c r="C118" s="23"/>
      <c r="D118" s="26">
        <v>4.0</v>
      </c>
      <c r="E118" s="26"/>
      <c r="F118" s="9"/>
      <c r="G118" s="27"/>
      <c r="H118" s="59"/>
      <c r="I118" s="5"/>
      <c r="L118" s="36"/>
    </row>
    <row r="119">
      <c r="A119" s="24" t="s">
        <v>58</v>
      </c>
      <c r="B119" s="26" t="s">
        <v>59</v>
      </c>
      <c r="C119" s="23"/>
      <c r="D119" s="26">
        <v>4.0</v>
      </c>
      <c r="E119" s="26"/>
      <c r="F119" s="9"/>
      <c r="G119" s="27"/>
      <c r="H119" s="59"/>
      <c r="I119" s="5"/>
      <c r="L119" s="36"/>
    </row>
    <row r="120">
      <c r="A120" s="24" t="s">
        <v>60</v>
      </c>
      <c r="B120" s="26" t="s">
        <v>59</v>
      </c>
      <c r="C120" s="23"/>
      <c r="D120" s="26">
        <v>4.0</v>
      </c>
      <c r="E120" s="26"/>
      <c r="F120" s="9"/>
      <c r="G120" s="27"/>
      <c r="H120" s="59"/>
      <c r="I120" s="5"/>
      <c r="L120" s="36"/>
    </row>
    <row r="121">
      <c r="A121" s="24"/>
      <c r="B121" s="26"/>
      <c r="C121" s="23"/>
      <c r="D121" s="26"/>
      <c r="E121" s="26"/>
      <c r="F121" s="9"/>
      <c r="G121" s="27"/>
      <c r="H121" s="59"/>
      <c r="I121" s="5"/>
      <c r="L121" s="36"/>
    </row>
    <row r="122">
      <c r="A122" s="18" t="s">
        <v>126</v>
      </c>
      <c r="B122" s="19" t="s">
        <v>129</v>
      </c>
      <c r="C122" s="38">
        <v>6.51</v>
      </c>
      <c r="D122" s="39">
        <v>1.0</v>
      </c>
      <c r="E122" s="39"/>
      <c r="F122" s="20">
        <f>(C122)*(D122+E122)</f>
        <v>6.51</v>
      </c>
      <c r="G122" s="22">
        <v>1.0</v>
      </c>
      <c r="H122" s="77" t="s">
        <v>130</v>
      </c>
      <c r="I122" s="5"/>
      <c r="L122" s="36"/>
    </row>
    <row r="123">
      <c r="A123" s="24" t="s">
        <v>56</v>
      </c>
      <c r="B123" s="26" t="s">
        <v>57</v>
      </c>
      <c r="C123" s="23"/>
      <c r="D123" s="26">
        <v>4.0</v>
      </c>
      <c r="E123" s="26"/>
      <c r="F123" s="9"/>
      <c r="G123" s="27"/>
      <c r="H123" s="59"/>
      <c r="I123" s="5"/>
      <c r="L123" s="36"/>
    </row>
    <row r="124">
      <c r="A124" s="24" t="s">
        <v>58</v>
      </c>
      <c r="B124" s="26" t="s">
        <v>59</v>
      </c>
      <c r="C124" s="23"/>
      <c r="D124" s="26">
        <v>4.0</v>
      </c>
      <c r="E124" s="26"/>
      <c r="F124" s="9"/>
      <c r="G124" s="27"/>
      <c r="H124" s="59"/>
      <c r="I124" s="5"/>
      <c r="L124" s="36"/>
    </row>
    <row r="125">
      <c r="A125" s="24" t="s">
        <v>60</v>
      </c>
      <c r="B125" s="26" t="s">
        <v>59</v>
      </c>
      <c r="C125" s="23"/>
      <c r="D125" s="26">
        <v>4.0</v>
      </c>
      <c r="E125" s="26"/>
      <c r="F125" s="9"/>
      <c r="G125" s="27"/>
      <c r="H125" s="59"/>
      <c r="I125" s="5"/>
      <c r="L125" s="36"/>
    </row>
    <row r="126">
      <c r="A126" s="24"/>
      <c r="B126" s="26"/>
      <c r="C126" s="23"/>
      <c r="D126" s="26"/>
      <c r="E126" s="26"/>
      <c r="F126" s="9"/>
      <c r="G126" s="27"/>
      <c r="H126" s="59"/>
      <c r="I126" s="5"/>
      <c r="L126" s="36"/>
    </row>
    <row r="127">
      <c r="A127" s="18" t="s">
        <v>126</v>
      </c>
      <c r="B127" s="19" t="s">
        <v>131</v>
      </c>
      <c r="C127" s="38">
        <v>6.51</v>
      </c>
      <c r="D127" s="39">
        <v>1.0</v>
      </c>
      <c r="E127" s="39"/>
      <c r="F127" s="20">
        <f>(C127)*(D127+E127)</f>
        <v>6.51</v>
      </c>
      <c r="G127" s="22">
        <v>1.0</v>
      </c>
      <c r="H127" s="77"/>
      <c r="I127" s="5"/>
      <c r="L127" s="36"/>
    </row>
    <row r="128">
      <c r="A128" s="24" t="s">
        <v>56</v>
      </c>
      <c r="B128" s="26" t="s">
        <v>132</v>
      </c>
      <c r="C128" s="23"/>
      <c r="D128" s="26">
        <v>4.0</v>
      </c>
      <c r="E128" s="26"/>
      <c r="F128" s="9"/>
      <c r="G128" s="27"/>
      <c r="H128" s="59"/>
      <c r="I128" s="5"/>
      <c r="L128" s="36"/>
    </row>
    <row r="129">
      <c r="A129" s="24" t="s">
        <v>58</v>
      </c>
      <c r="B129" s="26" t="s">
        <v>59</v>
      </c>
      <c r="C129" s="23"/>
      <c r="D129" s="26">
        <v>4.0</v>
      </c>
      <c r="E129" s="26"/>
      <c r="F129" s="9"/>
      <c r="G129" s="27"/>
      <c r="H129" s="59"/>
      <c r="I129" s="5"/>
      <c r="L129" s="36"/>
    </row>
    <row r="130">
      <c r="A130" s="24" t="s">
        <v>60</v>
      </c>
      <c r="B130" s="26" t="s">
        <v>59</v>
      </c>
      <c r="C130" s="23"/>
      <c r="D130" s="26">
        <v>4.0</v>
      </c>
      <c r="E130" s="26"/>
      <c r="F130" s="9"/>
      <c r="G130" s="27"/>
      <c r="H130" s="59"/>
      <c r="I130" s="5"/>
      <c r="L130" s="36"/>
    </row>
    <row r="131">
      <c r="A131" s="24"/>
      <c r="B131" s="26"/>
      <c r="C131" s="23"/>
      <c r="D131" s="26"/>
      <c r="E131" s="26"/>
      <c r="F131" s="9"/>
      <c r="G131" s="27"/>
      <c r="H131" s="59"/>
      <c r="I131" s="5"/>
      <c r="L131" s="36"/>
    </row>
    <row r="132">
      <c r="A132" s="28" t="s">
        <v>133</v>
      </c>
      <c r="B132" s="31" t="s">
        <v>134</v>
      </c>
      <c r="C132" s="30">
        <v>14.08</v>
      </c>
      <c r="D132" s="31">
        <v>1.0</v>
      </c>
      <c r="E132" s="31">
        <v>1.0</v>
      </c>
      <c r="F132" s="20">
        <f>(C132)*(D132+E132)</f>
        <v>28.16</v>
      </c>
      <c r="G132" s="22">
        <v>2.0</v>
      </c>
      <c r="H132" s="59"/>
      <c r="I132" s="5"/>
      <c r="L132" s="36"/>
    </row>
    <row r="133">
      <c r="A133" s="24" t="s">
        <v>135</v>
      </c>
      <c r="B133" s="26" t="s">
        <v>59</v>
      </c>
      <c r="C133" s="23"/>
      <c r="D133" s="26">
        <v>1.0</v>
      </c>
      <c r="E133" s="26"/>
      <c r="F133" s="9"/>
      <c r="G133" s="27"/>
      <c r="H133" s="77" t="s">
        <v>136</v>
      </c>
      <c r="I133" s="5"/>
      <c r="L133" s="36"/>
    </row>
    <row r="134">
      <c r="A134" s="24"/>
      <c r="B134" s="26"/>
      <c r="C134" s="23"/>
      <c r="F134" s="9"/>
      <c r="G134" s="27"/>
      <c r="H134" s="77"/>
      <c r="I134" s="5"/>
      <c r="L134" s="36"/>
    </row>
    <row r="135">
      <c r="A135" s="24" t="s">
        <v>137</v>
      </c>
      <c r="B135" s="26"/>
      <c r="C135" s="23"/>
      <c r="D135" s="26"/>
      <c r="E135" s="26"/>
      <c r="F135" s="9"/>
      <c r="G135" s="27"/>
      <c r="H135" s="77"/>
      <c r="I135" s="5"/>
      <c r="L135" s="36"/>
    </row>
    <row r="136">
      <c r="A136" s="24"/>
      <c r="B136" s="26"/>
      <c r="C136" s="23"/>
      <c r="D136" s="26"/>
      <c r="E136" s="26"/>
      <c r="F136" s="9"/>
      <c r="G136" s="27"/>
      <c r="H136" s="77"/>
      <c r="I136" s="5"/>
      <c r="L136" s="36"/>
    </row>
    <row r="137">
      <c r="A137" s="54" t="s">
        <v>61</v>
      </c>
      <c r="B137" s="54"/>
      <c r="C137" s="55"/>
      <c r="D137" s="54"/>
      <c r="E137" s="54"/>
      <c r="F137" s="54"/>
      <c r="G137" s="56"/>
      <c r="H137" s="5"/>
      <c r="I137" s="5"/>
      <c r="L137" s="36"/>
    </row>
    <row r="138">
      <c r="A138" s="24" t="s">
        <v>62</v>
      </c>
      <c r="B138" s="26" t="s">
        <v>63</v>
      </c>
      <c r="C138" s="23"/>
      <c r="D138" s="78" t="s">
        <v>138</v>
      </c>
      <c r="E138" s="78"/>
      <c r="F138" s="9"/>
      <c r="G138" s="27"/>
      <c r="L138" s="36"/>
    </row>
    <row r="139">
      <c r="A139" s="24" t="s">
        <v>65</v>
      </c>
      <c r="B139" s="26" t="s">
        <v>66</v>
      </c>
      <c r="C139" s="23"/>
      <c r="D139" s="26">
        <v>10.0</v>
      </c>
      <c r="E139" s="26"/>
      <c r="F139" s="9"/>
      <c r="G139" s="27"/>
      <c r="L139" s="36"/>
    </row>
    <row r="140">
      <c r="G140" s="79"/>
      <c r="L140" s="36"/>
    </row>
    <row r="141">
      <c r="A141" s="28" t="s">
        <v>72</v>
      </c>
      <c r="B141" s="31" t="s">
        <v>73</v>
      </c>
      <c r="C141" s="30">
        <v>0.82</v>
      </c>
      <c r="D141" s="31">
        <v>1.0</v>
      </c>
      <c r="E141" s="31">
        <v>1.0</v>
      </c>
      <c r="F141" s="20">
        <f>(C141)*(D141+E141)</f>
        <v>1.64</v>
      </c>
      <c r="G141" s="22">
        <v>2.0</v>
      </c>
      <c r="H141" s="26" t="s">
        <v>74</v>
      </c>
      <c r="L141" s="36"/>
    </row>
    <row r="142">
      <c r="G142" s="79"/>
      <c r="L142" s="36"/>
    </row>
    <row r="143">
      <c r="A143" s="18" t="s">
        <v>139</v>
      </c>
      <c r="B143" s="31" t="s">
        <v>140</v>
      </c>
      <c r="C143" s="81">
        <v>3.17</v>
      </c>
      <c r="D143" s="31">
        <v>1.0</v>
      </c>
      <c r="E143" s="31">
        <v>1.0</v>
      </c>
      <c r="F143" s="20">
        <f>(C143)*(D143+E143)</f>
        <v>6.34</v>
      </c>
      <c r="G143" s="22">
        <v>2.0</v>
      </c>
      <c r="L143" s="36"/>
    </row>
    <row r="144">
      <c r="A144" s="32"/>
      <c r="B144" s="26"/>
      <c r="C144" s="82"/>
      <c r="D144" s="26"/>
      <c r="E144" s="26"/>
      <c r="F144" s="9"/>
      <c r="G144" s="27"/>
      <c r="L144" s="36"/>
    </row>
    <row r="145">
      <c r="A145" s="18" t="s">
        <v>141</v>
      </c>
      <c r="B145" s="31" t="s">
        <v>142</v>
      </c>
      <c r="C145" s="81">
        <v>1.47</v>
      </c>
      <c r="D145" s="31">
        <v>1.0</v>
      </c>
      <c r="E145" s="31">
        <v>1.0</v>
      </c>
      <c r="F145" s="20">
        <f>(C145)*(D145+E145)</f>
        <v>2.94</v>
      </c>
      <c r="G145" s="22">
        <v>2.0</v>
      </c>
      <c r="L145" s="36"/>
    </row>
    <row r="146">
      <c r="A146" s="32"/>
      <c r="B146" s="26"/>
      <c r="C146" s="82"/>
      <c r="D146" s="26"/>
      <c r="E146" s="26"/>
      <c r="F146" s="9"/>
      <c r="G146" s="27"/>
      <c r="L146" s="36"/>
    </row>
    <row r="147">
      <c r="A147" s="28" t="s">
        <v>77</v>
      </c>
      <c r="B147" s="31" t="s">
        <v>143</v>
      </c>
      <c r="C147" s="30">
        <v>0.56</v>
      </c>
      <c r="D147" s="31">
        <v>1.0</v>
      </c>
      <c r="E147" s="31">
        <v>1.0</v>
      </c>
      <c r="F147" s="20">
        <f>(C147)*(D147+E147)</f>
        <v>1.12</v>
      </c>
      <c r="G147" s="22">
        <v>2.0</v>
      </c>
      <c r="L147" s="36"/>
    </row>
    <row r="148">
      <c r="A148" s="24"/>
      <c r="B148" s="26"/>
      <c r="C148" s="23"/>
      <c r="D148" s="26"/>
      <c r="F148" s="9"/>
      <c r="G148" s="27"/>
      <c r="L148" s="36"/>
    </row>
    <row r="149">
      <c r="A149" s="28" t="s">
        <v>72</v>
      </c>
      <c r="B149" s="31" t="s">
        <v>144</v>
      </c>
      <c r="C149" s="30">
        <v>0.82</v>
      </c>
      <c r="D149" s="31">
        <v>3.0</v>
      </c>
      <c r="E149" s="31"/>
      <c r="F149" s="20">
        <f>(C149)*(D149+E149)</f>
        <v>2.46</v>
      </c>
      <c r="G149" s="22">
        <v>3.0</v>
      </c>
      <c r="L149" s="36"/>
    </row>
    <row r="150">
      <c r="A150" s="32"/>
      <c r="B150" s="26"/>
      <c r="C150" s="82"/>
      <c r="D150" s="26"/>
      <c r="E150" s="26"/>
      <c r="F150" s="9"/>
      <c r="G150" s="27"/>
      <c r="L150" s="36"/>
    </row>
    <row r="151">
      <c r="A151" s="28" t="s">
        <v>75</v>
      </c>
      <c r="B151" s="31" t="s">
        <v>145</v>
      </c>
      <c r="C151" s="30">
        <v>1.47</v>
      </c>
      <c r="D151" s="31">
        <v>1.0</v>
      </c>
      <c r="E151" s="31"/>
      <c r="F151" s="20">
        <f>(C151)*(D151+E151)</f>
        <v>1.47</v>
      </c>
      <c r="G151" s="22">
        <v>1.0</v>
      </c>
      <c r="L151" s="36"/>
    </row>
    <row r="152">
      <c r="A152" s="32"/>
      <c r="B152" s="26"/>
      <c r="C152" s="82"/>
      <c r="D152" s="26"/>
      <c r="E152" s="26"/>
      <c r="F152" s="9"/>
      <c r="G152" s="27"/>
      <c r="L152" s="36"/>
    </row>
    <row r="153">
      <c r="A153" s="54" t="s">
        <v>146</v>
      </c>
      <c r="B153" s="54"/>
      <c r="C153" s="55"/>
      <c r="D153" s="54"/>
      <c r="E153" s="54"/>
      <c r="F153" s="54"/>
      <c r="G153" s="56"/>
      <c r="L153" s="36"/>
    </row>
    <row r="154">
      <c r="A154" s="28" t="s">
        <v>80</v>
      </c>
      <c r="B154" s="31" t="s">
        <v>81</v>
      </c>
      <c r="C154" s="30">
        <v>0.38</v>
      </c>
      <c r="D154" s="31">
        <v>1.0</v>
      </c>
      <c r="E154" s="31">
        <v>1.0</v>
      </c>
      <c r="F154" s="20">
        <f t="shared" ref="F154:F155" si="11">(C154)*(D154+E154)</f>
        <v>0.76</v>
      </c>
      <c r="G154" s="22">
        <v>2.0</v>
      </c>
      <c r="H154" s="26" t="s">
        <v>74</v>
      </c>
      <c r="L154" s="36"/>
    </row>
    <row r="155">
      <c r="A155" s="28" t="s">
        <v>82</v>
      </c>
      <c r="B155" s="31" t="s">
        <v>83</v>
      </c>
      <c r="C155" s="30">
        <v>0.175</v>
      </c>
      <c r="D155" s="31">
        <v>8.0</v>
      </c>
      <c r="E155" s="31">
        <v>4.0</v>
      </c>
      <c r="F155" s="20">
        <f t="shared" si="11"/>
        <v>2.1</v>
      </c>
      <c r="G155" s="22">
        <v>12.0</v>
      </c>
      <c r="H155" s="26" t="s">
        <v>147</v>
      </c>
      <c r="L155" s="36"/>
    </row>
    <row r="156">
      <c r="A156" s="24"/>
      <c r="B156" s="26"/>
      <c r="C156" s="23"/>
      <c r="D156" s="26"/>
      <c r="E156" s="26"/>
      <c r="F156" s="9"/>
      <c r="G156" s="27"/>
      <c r="L156" s="36"/>
    </row>
    <row r="157">
      <c r="A157" s="28" t="s">
        <v>148</v>
      </c>
      <c r="B157" s="31" t="s">
        <v>140</v>
      </c>
      <c r="C157" s="30">
        <v>0.73</v>
      </c>
      <c r="D157" s="31">
        <v>1.0</v>
      </c>
      <c r="E157" s="31">
        <v>1.0</v>
      </c>
      <c r="F157" s="20">
        <f t="shared" ref="F157:F158" si="12">(C157)*(D157+E157)</f>
        <v>1.46</v>
      </c>
      <c r="G157" s="22">
        <v>2.0</v>
      </c>
      <c r="L157" s="36"/>
    </row>
    <row r="158">
      <c r="A158" s="28" t="s">
        <v>82</v>
      </c>
      <c r="B158" s="31" t="s">
        <v>83</v>
      </c>
      <c r="C158" s="30">
        <v>0.175</v>
      </c>
      <c r="D158" s="31">
        <v>14.0</v>
      </c>
      <c r="E158" s="31">
        <v>7.0</v>
      </c>
      <c r="F158" s="20">
        <f t="shared" si="12"/>
        <v>3.675</v>
      </c>
      <c r="G158" s="22">
        <v>21.0</v>
      </c>
      <c r="H158" s="26" t="s">
        <v>147</v>
      </c>
      <c r="L158" s="36"/>
    </row>
    <row r="159">
      <c r="A159" s="24"/>
      <c r="B159" s="26"/>
      <c r="C159" s="23"/>
      <c r="D159" s="26"/>
      <c r="E159" s="26"/>
      <c r="F159" s="9"/>
      <c r="G159" s="27"/>
      <c r="L159" s="36"/>
    </row>
    <row r="160">
      <c r="A160" s="28" t="s">
        <v>149</v>
      </c>
      <c r="B160" s="31" t="s">
        <v>142</v>
      </c>
      <c r="C160" s="30">
        <v>0.46</v>
      </c>
      <c r="D160" s="31">
        <v>1.0</v>
      </c>
      <c r="E160" s="31">
        <v>1.0</v>
      </c>
      <c r="F160" s="20">
        <f t="shared" ref="F160:F161" si="13">(C160)*(D160+E160)</f>
        <v>0.92</v>
      </c>
      <c r="G160" s="22">
        <v>2.0</v>
      </c>
      <c r="L160" s="36"/>
    </row>
    <row r="161">
      <c r="A161" s="28" t="s">
        <v>82</v>
      </c>
      <c r="B161" s="31" t="s">
        <v>83</v>
      </c>
      <c r="C161" s="30">
        <v>0.175</v>
      </c>
      <c r="D161" s="31">
        <v>8.0</v>
      </c>
      <c r="E161" s="31">
        <v>2.0</v>
      </c>
      <c r="F161" s="20">
        <f t="shared" si="13"/>
        <v>1.75</v>
      </c>
      <c r="G161" s="22">
        <v>10.0</v>
      </c>
      <c r="H161" s="95" t="s">
        <v>150</v>
      </c>
      <c r="L161" s="36"/>
    </row>
    <row r="162">
      <c r="A162" s="24"/>
      <c r="B162" s="26"/>
      <c r="C162" s="23"/>
      <c r="D162" s="26"/>
      <c r="F162" s="9"/>
      <c r="G162" s="27"/>
      <c r="L162" s="36"/>
    </row>
    <row r="163">
      <c r="A163" s="28" t="s">
        <v>80</v>
      </c>
      <c r="B163" s="31" t="s">
        <v>151</v>
      </c>
      <c r="C163" s="30">
        <v>0.38</v>
      </c>
      <c r="D163" s="31">
        <v>3.0</v>
      </c>
      <c r="E163" s="31"/>
      <c r="F163" s="20">
        <f t="shared" ref="F163:F164" si="14">(C163)*(D163+E163)</f>
        <v>1.14</v>
      </c>
      <c r="G163" s="22">
        <v>3.0</v>
      </c>
      <c r="L163" s="36"/>
    </row>
    <row r="164">
      <c r="A164" s="28" t="s">
        <v>82</v>
      </c>
      <c r="B164" s="31" t="s">
        <v>83</v>
      </c>
      <c r="C164" s="30">
        <v>0.22</v>
      </c>
      <c r="D164" s="31">
        <v>4.0</v>
      </c>
      <c r="E164" s="31">
        <v>2.0</v>
      </c>
      <c r="F164" s="20">
        <f t="shared" si="14"/>
        <v>1.32</v>
      </c>
      <c r="G164" s="22">
        <v>6.0</v>
      </c>
      <c r="L164" s="36"/>
    </row>
    <row r="165">
      <c r="A165" s="24"/>
      <c r="B165" s="26"/>
      <c r="C165" s="23"/>
      <c r="D165" s="26"/>
      <c r="E165" s="26"/>
      <c r="F165" s="9"/>
      <c r="G165" s="27"/>
      <c r="L165" s="36"/>
    </row>
    <row r="166">
      <c r="A166" s="94" t="s">
        <v>98</v>
      </c>
      <c r="B166" s="33" t="s">
        <v>152</v>
      </c>
      <c r="C166" s="9"/>
      <c r="D166" s="35" t="s">
        <v>153</v>
      </c>
      <c r="E166" s="35"/>
      <c r="F166" s="9"/>
      <c r="G166" s="27"/>
      <c r="H166" s="26" t="s">
        <v>154</v>
      </c>
      <c r="L166" s="36"/>
    </row>
    <row r="167">
      <c r="A167" s="24"/>
      <c r="C167" s="23"/>
      <c r="D167" s="26"/>
      <c r="E167" s="26"/>
      <c r="F167" s="9"/>
      <c r="G167" s="27"/>
      <c r="L167" s="36"/>
    </row>
    <row r="168">
      <c r="A168" s="10" t="s">
        <v>155</v>
      </c>
      <c r="B168" s="11"/>
      <c r="C168" s="12"/>
      <c r="D168" s="11"/>
      <c r="E168" s="11"/>
      <c r="F168" s="13">
        <f>SUM(F169:F173)</f>
        <v>60.25</v>
      </c>
      <c r="G168" s="14"/>
      <c r="L168" s="36"/>
    </row>
    <row r="169">
      <c r="A169" s="28" t="s">
        <v>156</v>
      </c>
      <c r="B169" s="31"/>
      <c r="C169" s="30">
        <v>17.63</v>
      </c>
      <c r="D169" s="31">
        <v>1.0</v>
      </c>
      <c r="E169" s="31">
        <v>1.0</v>
      </c>
      <c r="F169" s="20">
        <f>(C169)*(D169+E169)</f>
        <v>35.26</v>
      </c>
      <c r="G169" s="75"/>
      <c r="L169" s="36"/>
    </row>
    <row r="170">
      <c r="A170" s="24" t="s">
        <v>56</v>
      </c>
      <c r="B170" s="26" t="s">
        <v>157</v>
      </c>
      <c r="C170" s="23"/>
      <c r="D170" s="26">
        <v>14.0</v>
      </c>
      <c r="E170" s="26"/>
      <c r="F170" s="9"/>
      <c r="G170" s="27"/>
      <c r="L170" s="36"/>
    </row>
    <row r="171">
      <c r="A171" s="94" t="s">
        <v>98</v>
      </c>
      <c r="B171" s="33" t="s">
        <v>158</v>
      </c>
      <c r="C171" s="9"/>
      <c r="D171" s="35" t="s">
        <v>159</v>
      </c>
      <c r="E171" s="35"/>
      <c r="F171" s="9"/>
      <c r="G171" s="27"/>
      <c r="H171" s="26" t="s">
        <v>160</v>
      </c>
      <c r="L171" s="36"/>
    </row>
    <row r="172">
      <c r="A172" s="28" t="s">
        <v>161</v>
      </c>
      <c r="B172" s="57"/>
      <c r="C172" s="81">
        <v>24.99</v>
      </c>
      <c r="D172" s="39">
        <v>1.0</v>
      </c>
      <c r="E172" s="21"/>
      <c r="F172" s="20">
        <f>(C172)*(D172+E172)</f>
        <v>24.99</v>
      </c>
      <c r="G172" s="22">
        <v>1.0</v>
      </c>
      <c r="L172" s="36"/>
    </row>
    <row r="173">
      <c r="B173" s="26"/>
      <c r="C173" s="23"/>
      <c r="D173" s="26"/>
      <c r="E173" s="26"/>
      <c r="F173" s="9"/>
      <c r="G173" s="27"/>
      <c r="L173" s="36"/>
    </row>
    <row r="174">
      <c r="A174" s="10" t="s">
        <v>162</v>
      </c>
      <c r="B174" s="96" t="s">
        <v>163</v>
      </c>
      <c r="C174" s="12"/>
      <c r="D174" s="97"/>
      <c r="E174" s="97"/>
      <c r="F174" s="13">
        <f>SUM(F175:F179)</f>
        <v>20.69</v>
      </c>
      <c r="G174" s="14"/>
      <c r="L174" s="36"/>
    </row>
    <row r="175">
      <c r="A175" s="18" t="s">
        <v>164</v>
      </c>
      <c r="B175" s="57"/>
      <c r="C175" s="38">
        <v>2.35</v>
      </c>
      <c r="D175" s="39">
        <v>1.0</v>
      </c>
      <c r="E175" s="39">
        <v>1.0</v>
      </c>
      <c r="F175" s="20">
        <f>(C175)*(D175+E175)</f>
        <v>4.7</v>
      </c>
      <c r="G175" s="22">
        <v>2.0</v>
      </c>
      <c r="L175" s="36"/>
    </row>
    <row r="176">
      <c r="A176" s="74" t="s">
        <v>96</v>
      </c>
      <c r="B176" s="33" t="s">
        <v>165</v>
      </c>
      <c r="C176" s="8"/>
      <c r="D176" s="73">
        <v>4.0</v>
      </c>
      <c r="E176" s="73"/>
      <c r="F176" s="8"/>
      <c r="G176" s="98"/>
      <c r="L176" s="36"/>
    </row>
    <row r="177">
      <c r="A177" s="94" t="s">
        <v>98</v>
      </c>
      <c r="B177" s="33" t="s">
        <v>158</v>
      </c>
      <c r="C177" s="9"/>
      <c r="D177" s="35" t="s">
        <v>153</v>
      </c>
      <c r="E177" s="35"/>
      <c r="F177" s="9"/>
      <c r="G177" s="27"/>
      <c r="L177" s="36"/>
    </row>
    <row r="178">
      <c r="A178" s="28" t="s">
        <v>166</v>
      </c>
      <c r="B178" s="57"/>
      <c r="C178" s="81">
        <v>15.99</v>
      </c>
      <c r="D178" s="39">
        <v>1.0</v>
      </c>
      <c r="E178" s="21"/>
      <c r="F178" s="20">
        <f>(C178)*(D178+E178)</f>
        <v>15.99</v>
      </c>
      <c r="G178" s="22">
        <v>1.0</v>
      </c>
      <c r="L178" s="36"/>
    </row>
    <row r="179">
      <c r="A179" s="24"/>
      <c r="B179" s="74"/>
      <c r="C179" s="82"/>
      <c r="D179" s="35"/>
      <c r="E179" s="73"/>
      <c r="F179" s="9"/>
      <c r="G179" s="27"/>
      <c r="L179" s="36"/>
    </row>
    <row r="180">
      <c r="A180" s="10" t="s">
        <v>167</v>
      </c>
      <c r="B180" s="96" t="s">
        <v>168</v>
      </c>
      <c r="C180" s="12"/>
      <c r="D180" s="97"/>
      <c r="E180" s="97"/>
      <c r="F180" s="13">
        <f>SUM(F181:F185)</f>
        <v>18.34</v>
      </c>
      <c r="G180" s="14"/>
      <c r="L180" s="36"/>
    </row>
    <row r="181">
      <c r="A181" s="18" t="s">
        <v>164</v>
      </c>
      <c r="B181" s="57"/>
      <c r="C181" s="38">
        <v>2.35</v>
      </c>
      <c r="D181" s="39">
        <v>1.0</v>
      </c>
      <c r="E181" s="39"/>
      <c r="F181" s="20">
        <f>(C181)*(D181+E181)</f>
        <v>2.35</v>
      </c>
      <c r="G181" s="22">
        <v>1.0</v>
      </c>
      <c r="L181" s="36"/>
    </row>
    <row r="182">
      <c r="A182" s="74" t="s">
        <v>96</v>
      </c>
      <c r="B182" s="33" t="s">
        <v>169</v>
      </c>
      <c r="C182" s="8"/>
      <c r="D182" s="73">
        <v>4.0</v>
      </c>
      <c r="E182" s="73"/>
      <c r="F182" s="8"/>
      <c r="G182" s="98"/>
      <c r="L182" s="36"/>
    </row>
    <row r="183">
      <c r="A183" s="94" t="s">
        <v>98</v>
      </c>
      <c r="B183" s="33" t="s">
        <v>158</v>
      </c>
      <c r="C183" s="9"/>
      <c r="D183" s="35" t="s">
        <v>153</v>
      </c>
      <c r="E183" s="35"/>
      <c r="F183" s="9"/>
      <c r="G183" s="27"/>
      <c r="L183" s="36"/>
    </row>
    <row r="184">
      <c r="A184" s="28" t="s">
        <v>166</v>
      </c>
      <c r="B184" s="57"/>
      <c r="C184" s="81">
        <v>15.99</v>
      </c>
      <c r="D184" s="39">
        <v>1.0</v>
      </c>
      <c r="E184" s="21"/>
      <c r="F184" s="20">
        <f>(C184)*(D184+E184)</f>
        <v>15.99</v>
      </c>
      <c r="G184" s="22">
        <v>1.0</v>
      </c>
      <c r="L184" s="36"/>
    </row>
    <row r="185">
      <c r="A185" s="26"/>
      <c r="C185" s="36"/>
      <c r="F185" s="36"/>
      <c r="G185" s="79"/>
      <c r="L185" s="36"/>
    </row>
    <row r="186">
      <c r="A186" s="10" t="s">
        <v>170</v>
      </c>
      <c r="B186" s="96"/>
      <c r="C186" s="12"/>
      <c r="D186" s="97"/>
      <c r="E186" s="97"/>
      <c r="F186" s="13">
        <f>SUM(F187:F191)</f>
        <v>18.34</v>
      </c>
      <c r="G186" s="14"/>
      <c r="L186" s="36"/>
    </row>
    <row r="187">
      <c r="A187" s="18" t="s">
        <v>164</v>
      </c>
      <c r="B187" s="57"/>
      <c r="C187" s="38">
        <v>2.35</v>
      </c>
      <c r="D187" s="39">
        <v>1.0</v>
      </c>
      <c r="E187" s="39"/>
      <c r="F187" s="20">
        <f>(C187)*(D187+E187)</f>
        <v>2.35</v>
      </c>
      <c r="G187" s="22">
        <v>1.0</v>
      </c>
      <c r="L187" s="36"/>
    </row>
    <row r="188">
      <c r="A188" s="74" t="s">
        <v>96</v>
      </c>
      <c r="B188" s="33" t="s">
        <v>169</v>
      </c>
      <c r="C188" s="8"/>
      <c r="D188" s="73">
        <v>4.0</v>
      </c>
      <c r="E188" s="73"/>
      <c r="F188" s="8"/>
      <c r="G188" s="98"/>
      <c r="L188" s="36"/>
    </row>
    <row r="189">
      <c r="A189" s="94" t="s">
        <v>98</v>
      </c>
      <c r="B189" s="33" t="s">
        <v>158</v>
      </c>
      <c r="C189" s="9"/>
      <c r="D189" s="35" t="s">
        <v>171</v>
      </c>
      <c r="E189" s="35"/>
      <c r="F189" s="9"/>
      <c r="G189" s="27"/>
      <c r="L189" s="36"/>
    </row>
    <row r="190">
      <c r="A190" s="28" t="s">
        <v>166</v>
      </c>
      <c r="B190" s="57"/>
      <c r="C190" s="81">
        <v>15.99</v>
      </c>
      <c r="D190" s="39">
        <v>1.0</v>
      </c>
      <c r="E190" s="21"/>
      <c r="F190" s="20">
        <f>(C190)*(D190+E190)</f>
        <v>15.99</v>
      </c>
      <c r="G190" s="22">
        <v>1.0</v>
      </c>
      <c r="L190" s="36"/>
    </row>
    <row r="191">
      <c r="C191" s="36"/>
      <c r="F191" s="36"/>
      <c r="G191" s="79"/>
      <c r="L191" s="36"/>
    </row>
    <row r="192">
      <c r="C192" s="36"/>
      <c r="F192" s="36"/>
      <c r="G192" s="79"/>
      <c r="L192" s="36"/>
    </row>
    <row r="193">
      <c r="C193" s="36"/>
      <c r="F193" s="36"/>
      <c r="G193" s="79"/>
      <c r="L193" s="36"/>
    </row>
    <row r="194">
      <c r="C194" s="36"/>
      <c r="F194" s="36"/>
      <c r="G194" s="79"/>
      <c r="L194" s="36"/>
    </row>
    <row r="195">
      <c r="C195" s="36"/>
      <c r="F195" s="36"/>
      <c r="G195" s="79"/>
      <c r="L195" s="36"/>
    </row>
    <row r="196">
      <c r="C196" s="36"/>
      <c r="F196" s="36"/>
      <c r="G196" s="79"/>
      <c r="L196" s="36"/>
    </row>
    <row r="197">
      <c r="C197" s="36"/>
      <c r="F197" s="36"/>
      <c r="G197" s="79"/>
      <c r="L197" s="36"/>
    </row>
    <row r="198">
      <c r="C198" s="36"/>
      <c r="F198" s="36"/>
      <c r="G198" s="79"/>
      <c r="L198" s="36"/>
    </row>
    <row r="199">
      <c r="C199" s="36"/>
      <c r="F199" s="36"/>
      <c r="G199" s="79"/>
      <c r="L199" s="36"/>
    </row>
    <row r="200">
      <c r="C200" s="36"/>
      <c r="F200" s="36"/>
      <c r="G200" s="79"/>
      <c r="L200" s="36"/>
    </row>
    <row r="201">
      <c r="C201" s="36"/>
      <c r="F201" s="36"/>
      <c r="G201" s="79"/>
      <c r="L201" s="36"/>
    </row>
    <row r="202">
      <c r="C202" s="36"/>
      <c r="F202" s="36"/>
      <c r="G202" s="79"/>
      <c r="L202" s="36"/>
    </row>
    <row r="203">
      <c r="C203" s="36"/>
      <c r="F203" s="36"/>
      <c r="G203" s="79"/>
      <c r="L203" s="36"/>
    </row>
    <row r="204">
      <c r="C204" s="36"/>
      <c r="F204" s="36"/>
      <c r="G204" s="79"/>
      <c r="L204" s="36"/>
    </row>
    <row r="205">
      <c r="C205" s="36"/>
      <c r="F205" s="36"/>
      <c r="G205" s="79"/>
      <c r="L205" s="36"/>
    </row>
    <row r="206">
      <c r="C206" s="36"/>
      <c r="F206" s="36"/>
      <c r="G206" s="79"/>
      <c r="L206" s="36"/>
    </row>
    <row r="207">
      <c r="C207" s="36"/>
      <c r="F207" s="36"/>
      <c r="G207" s="79"/>
      <c r="L207" s="36"/>
    </row>
    <row r="208">
      <c r="C208" s="36"/>
      <c r="F208" s="36"/>
      <c r="G208" s="79"/>
      <c r="L208" s="36"/>
    </row>
    <row r="209">
      <c r="C209" s="36"/>
      <c r="F209" s="36"/>
      <c r="G209" s="79"/>
      <c r="L209" s="36"/>
    </row>
    <row r="210">
      <c r="C210" s="36"/>
      <c r="F210" s="36"/>
      <c r="G210" s="79"/>
      <c r="L210" s="36"/>
    </row>
    <row r="211">
      <c r="C211" s="36"/>
      <c r="F211" s="36"/>
      <c r="G211" s="79"/>
      <c r="L211" s="36"/>
    </row>
    <row r="212">
      <c r="C212" s="36"/>
      <c r="F212" s="36"/>
      <c r="G212" s="79"/>
      <c r="L212" s="36"/>
    </row>
    <row r="213">
      <c r="C213" s="36"/>
      <c r="F213" s="36"/>
      <c r="G213" s="79"/>
      <c r="L213" s="36"/>
    </row>
    <row r="214">
      <c r="C214" s="36"/>
      <c r="F214" s="36"/>
      <c r="G214" s="79"/>
      <c r="L214" s="36"/>
    </row>
    <row r="215">
      <c r="C215" s="36"/>
      <c r="F215" s="36"/>
      <c r="G215" s="79"/>
      <c r="L215" s="36"/>
    </row>
    <row r="216">
      <c r="C216" s="36"/>
      <c r="F216" s="36"/>
      <c r="G216" s="79"/>
      <c r="L216" s="36"/>
    </row>
    <row r="217">
      <c r="C217" s="36"/>
      <c r="F217" s="36"/>
      <c r="G217" s="79"/>
      <c r="L217" s="36"/>
    </row>
    <row r="218">
      <c r="C218" s="36"/>
      <c r="F218" s="36"/>
      <c r="G218" s="79"/>
      <c r="L218" s="36"/>
    </row>
    <row r="219">
      <c r="C219" s="36"/>
      <c r="F219" s="36"/>
      <c r="G219" s="79"/>
      <c r="L219" s="36"/>
    </row>
    <row r="220">
      <c r="C220" s="36"/>
      <c r="F220" s="36"/>
      <c r="G220" s="79"/>
      <c r="L220" s="36"/>
    </row>
    <row r="221">
      <c r="C221" s="36"/>
      <c r="F221" s="36"/>
      <c r="G221" s="79"/>
      <c r="L221" s="36"/>
    </row>
    <row r="222">
      <c r="C222" s="36"/>
      <c r="F222" s="36"/>
      <c r="G222" s="79"/>
      <c r="L222" s="36"/>
    </row>
    <row r="223">
      <c r="C223" s="36"/>
      <c r="F223" s="36"/>
      <c r="G223" s="79"/>
      <c r="L223" s="36"/>
    </row>
    <row r="224">
      <c r="C224" s="36"/>
      <c r="F224" s="36"/>
      <c r="G224" s="79"/>
      <c r="L224" s="36"/>
    </row>
    <row r="225">
      <c r="C225" s="36"/>
      <c r="F225" s="36"/>
      <c r="G225" s="79"/>
      <c r="L225" s="36"/>
    </row>
    <row r="226">
      <c r="C226" s="36"/>
      <c r="F226" s="36"/>
      <c r="G226" s="79"/>
      <c r="L226" s="36"/>
    </row>
    <row r="227">
      <c r="C227" s="36"/>
      <c r="F227" s="36"/>
      <c r="G227" s="79"/>
      <c r="L227" s="36"/>
    </row>
    <row r="228">
      <c r="C228" s="36"/>
      <c r="F228" s="36"/>
      <c r="G228" s="79"/>
      <c r="L228" s="36"/>
    </row>
    <row r="229">
      <c r="C229" s="36"/>
      <c r="F229" s="36"/>
      <c r="G229" s="79"/>
      <c r="L229" s="36"/>
    </row>
    <row r="230">
      <c r="C230" s="36"/>
      <c r="F230" s="36"/>
      <c r="G230" s="79"/>
      <c r="L230" s="36"/>
    </row>
    <row r="231">
      <c r="C231" s="36"/>
      <c r="F231" s="36"/>
      <c r="G231" s="79"/>
      <c r="L231" s="36"/>
    </row>
    <row r="232">
      <c r="C232" s="36"/>
      <c r="F232" s="36"/>
      <c r="G232" s="79"/>
      <c r="L232" s="36"/>
    </row>
    <row r="233">
      <c r="C233" s="36"/>
      <c r="F233" s="36"/>
      <c r="G233" s="79"/>
      <c r="L233" s="36"/>
    </row>
    <row r="234">
      <c r="C234" s="36"/>
      <c r="F234" s="36"/>
      <c r="G234" s="79"/>
      <c r="L234" s="36"/>
    </row>
    <row r="235">
      <c r="C235" s="36"/>
      <c r="F235" s="36"/>
      <c r="G235" s="79"/>
      <c r="L235" s="36"/>
    </row>
    <row r="236">
      <c r="C236" s="36"/>
      <c r="F236" s="36"/>
      <c r="G236" s="79"/>
      <c r="L236" s="36"/>
    </row>
    <row r="237">
      <c r="C237" s="36"/>
      <c r="F237" s="36"/>
      <c r="G237" s="79"/>
      <c r="L237" s="36"/>
    </row>
    <row r="238">
      <c r="C238" s="36"/>
      <c r="F238" s="36"/>
      <c r="G238" s="79"/>
      <c r="L238" s="36"/>
    </row>
    <row r="239">
      <c r="C239" s="36"/>
      <c r="F239" s="36"/>
      <c r="G239" s="79"/>
      <c r="L239" s="36"/>
    </row>
    <row r="240">
      <c r="C240" s="36"/>
      <c r="F240" s="36"/>
      <c r="G240" s="79"/>
      <c r="L240" s="36"/>
    </row>
    <row r="241">
      <c r="C241" s="36"/>
      <c r="F241" s="36"/>
      <c r="G241" s="79"/>
      <c r="L241" s="36"/>
    </row>
    <row r="242">
      <c r="C242" s="36"/>
      <c r="F242" s="36"/>
      <c r="G242" s="79"/>
      <c r="L242" s="36"/>
    </row>
    <row r="243">
      <c r="C243" s="36"/>
      <c r="F243" s="36"/>
      <c r="G243" s="79"/>
      <c r="L243" s="36"/>
    </row>
    <row r="244">
      <c r="C244" s="36"/>
      <c r="F244" s="36"/>
      <c r="G244" s="79"/>
      <c r="L244" s="36"/>
    </row>
    <row r="245">
      <c r="C245" s="36"/>
      <c r="F245" s="36"/>
      <c r="G245" s="79"/>
      <c r="L245" s="36"/>
    </row>
    <row r="246">
      <c r="C246" s="36"/>
      <c r="F246" s="36"/>
      <c r="G246" s="79"/>
      <c r="L246" s="36"/>
    </row>
    <row r="247">
      <c r="C247" s="36"/>
      <c r="F247" s="36"/>
      <c r="G247" s="79"/>
      <c r="L247" s="36"/>
    </row>
    <row r="248">
      <c r="C248" s="36"/>
      <c r="F248" s="36"/>
      <c r="G248" s="79"/>
      <c r="L248" s="36"/>
    </row>
    <row r="249">
      <c r="C249" s="36"/>
      <c r="F249" s="36"/>
      <c r="G249" s="79"/>
      <c r="L249" s="36"/>
    </row>
    <row r="250">
      <c r="C250" s="36"/>
      <c r="F250" s="36"/>
      <c r="G250" s="79"/>
      <c r="L250" s="36"/>
    </row>
    <row r="251">
      <c r="C251" s="36"/>
      <c r="F251" s="36"/>
      <c r="G251" s="79"/>
      <c r="L251" s="36"/>
    </row>
    <row r="252">
      <c r="C252" s="36"/>
      <c r="F252" s="36"/>
      <c r="G252" s="79"/>
      <c r="L252" s="36"/>
    </row>
    <row r="253">
      <c r="C253" s="36"/>
      <c r="F253" s="36"/>
      <c r="G253" s="79"/>
      <c r="L253" s="36"/>
    </row>
    <row r="254">
      <c r="C254" s="36"/>
      <c r="F254" s="36"/>
      <c r="G254" s="79"/>
      <c r="L254" s="36"/>
    </row>
    <row r="255">
      <c r="C255" s="36"/>
      <c r="F255" s="36"/>
      <c r="G255" s="79"/>
      <c r="L255" s="36"/>
    </row>
    <row r="256">
      <c r="C256" s="36"/>
      <c r="F256" s="36"/>
      <c r="G256" s="79"/>
      <c r="L256" s="36"/>
    </row>
    <row r="257">
      <c r="C257" s="36"/>
      <c r="F257" s="36"/>
      <c r="G257" s="79"/>
      <c r="L257" s="36"/>
    </row>
    <row r="258">
      <c r="C258" s="36"/>
      <c r="F258" s="36"/>
      <c r="G258" s="79"/>
      <c r="L258" s="36"/>
    </row>
    <row r="259">
      <c r="C259" s="36"/>
      <c r="F259" s="36"/>
      <c r="G259" s="79"/>
      <c r="L259" s="36"/>
    </row>
    <row r="260">
      <c r="C260" s="36"/>
      <c r="F260" s="36"/>
      <c r="G260" s="79"/>
      <c r="L260" s="36"/>
    </row>
    <row r="261">
      <c r="C261" s="36"/>
      <c r="F261" s="36"/>
      <c r="G261" s="79"/>
      <c r="L261" s="36"/>
    </row>
    <row r="262">
      <c r="C262" s="36"/>
      <c r="F262" s="36"/>
      <c r="G262" s="79"/>
      <c r="L262" s="36"/>
    </row>
    <row r="263">
      <c r="C263" s="36"/>
      <c r="F263" s="36"/>
      <c r="G263" s="79"/>
      <c r="L263" s="36"/>
    </row>
    <row r="264">
      <c r="C264" s="36"/>
      <c r="F264" s="36"/>
      <c r="G264" s="79"/>
      <c r="L264" s="36"/>
    </row>
    <row r="265">
      <c r="C265" s="36"/>
      <c r="F265" s="36"/>
      <c r="G265" s="79"/>
      <c r="L265" s="36"/>
    </row>
    <row r="266">
      <c r="C266" s="36"/>
      <c r="F266" s="36"/>
      <c r="G266" s="79"/>
      <c r="L266" s="36"/>
    </row>
    <row r="267">
      <c r="C267" s="36"/>
      <c r="F267" s="36"/>
      <c r="G267" s="79"/>
      <c r="L267" s="36"/>
    </row>
    <row r="268">
      <c r="C268" s="36"/>
      <c r="F268" s="36"/>
      <c r="G268" s="79"/>
      <c r="L268" s="36"/>
    </row>
    <row r="269">
      <c r="C269" s="36"/>
      <c r="F269" s="36"/>
      <c r="G269" s="79"/>
      <c r="L269" s="36"/>
    </row>
    <row r="270">
      <c r="C270" s="36"/>
      <c r="F270" s="36"/>
      <c r="G270" s="79"/>
      <c r="L270" s="36"/>
    </row>
    <row r="271">
      <c r="C271" s="36"/>
      <c r="F271" s="36"/>
      <c r="G271" s="79"/>
      <c r="L271" s="36"/>
    </row>
    <row r="272">
      <c r="C272" s="36"/>
      <c r="F272" s="36"/>
      <c r="G272" s="79"/>
      <c r="L272" s="36"/>
    </row>
    <row r="273">
      <c r="C273" s="36"/>
      <c r="F273" s="36"/>
      <c r="G273" s="79"/>
      <c r="L273" s="36"/>
    </row>
    <row r="274">
      <c r="C274" s="36"/>
      <c r="F274" s="36"/>
      <c r="G274" s="79"/>
      <c r="L274" s="36"/>
    </row>
    <row r="275">
      <c r="C275" s="36"/>
      <c r="F275" s="36"/>
      <c r="G275" s="79"/>
      <c r="L275" s="36"/>
    </row>
    <row r="276">
      <c r="C276" s="36"/>
      <c r="F276" s="36"/>
      <c r="G276" s="79"/>
      <c r="L276" s="36"/>
    </row>
    <row r="277">
      <c r="C277" s="36"/>
      <c r="F277" s="36"/>
      <c r="G277" s="79"/>
      <c r="L277" s="36"/>
    </row>
    <row r="278">
      <c r="C278" s="36"/>
      <c r="F278" s="36"/>
      <c r="G278" s="79"/>
      <c r="L278" s="36"/>
    </row>
    <row r="279">
      <c r="C279" s="36"/>
      <c r="F279" s="36"/>
      <c r="G279" s="79"/>
      <c r="L279" s="36"/>
    </row>
    <row r="280">
      <c r="C280" s="36"/>
      <c r="F280" s="36"/>
      <c r="G280" s="79"/>
      <c r="L280" s="36"/>
    </row>
    <row r="281">
      <c r="C281" s="36"/>
      <c r="F281" s="36"/>
      <c r="G281" s="79"/>
      <c r="L281" s="36"/>
    </row>
    <row r="282">
      <c r="C282" s="36"/>
      <c r="F282" s="36"/>
      <c r="G282" s="79"/>
      <c r="L282" s="36"/>
    </row>
    <row r="283">
      <c r="C283" s="36"/>
      <c r="F283" s="36"/>
      <c r="G283" s="79"/>
      <c r="L283" s="36"/>
    </row>
    <row r="284">
      <c r="C284" s="36"/>
      <c r="F284" s="36"/>
      <c r="G284" s="79"/>
      <c r="L284" s="36"/>
    </row>
    <row r="285">
      <c r="C285" s="36"/>
      <c r="F285" s="36"/>
      <c r="G285" s="79"/>
      <c r="L285" s="36"/>
    </row>
    <row r="286">
      <c r="C286" s="36"/>
      <c r="F286" s="36"/>
      <c r="G286" s="79"/>
      <c r="L286" s="36"/>
    </row>
    <row r="287">
      <c r="C287" s="36"/>
      <c r="F287" s="36"/>
      <c r="G287" s="79"/>
      <c r="L287" s="36"/>
    </row>
    <row r="288">
      <c r="C288" s="36"/>
      <c r="F288" s="36"/>
      <c r="G288" s="79"/>
      <c r="L288" s="36"/>
    </row>
    <row r="289">
      <c r="C289" s="36"/>
      <c r="F289" s="36"/>
      <c r="G289" s="79"/>
      <c r="L289" s="36"/>
    </row>
    <row r="290">
      <c r="C290" s="36"/>
      <c r="F290" s="36"/>
      <c r="G290" s="79"/>
      <c r="L290" s="36"/>
    </row>
    <row r="291">
      <c r="C291" s="36"/>
      <c r="F291" s="36"/>
      <c r="G291" s="79"/>
      <c r="L291" s="36"/>
    </row>
    <row r="292">
      <c r="C292" s="36"/>
      <c r="F292" s="36"/>
      <c r="G292" s="79"/>
      <c r="L292" s="36"/>
    </row>
    <row r="293">
      <c r="C293" s="36"/>
      <c r="F293" s="36"/>
      <c r="G293" s="79"/>
      <c r="L293" s="36"/>
    </row>
    <row r="294">
      <c r="C294" s="36"/>
      <c r="F294" s="36"/>
      <c r="G294" s="79"/>
      <c r="L294" s="36"/>
    </row>
    <row r="295">
      <c r="C295" s="36"/>
      <c r="F295" s="36"/>
      <c r="G295" s="79"/>
      <c r="L295" s="36"/>
    </row>
    <row r="296">
      <c r="C296" s="36"/>
      <c r="F296" s="36"/>
      <c r="G296" s="79"/>
      <c r="L296" s="36"/>
    </row>
    <row r="297">
      <c r="C297" s="36"/>
      <c r="F297" s="36"/>
      <c r="G297" s="79"/>
      <c r="L297" s="36"/>
    </row>
    <row r="298">
      <c r="C298" s="36"/>
      <c r="F298" s="36"/>
      <c r="G298" s="79"/>
      <c r="L298" s="36"/>
    </row>
    <row r="299">
      <c r="C299" s="36"/>
      <c r="F299" s="36"/>
      <c r="G299" s="79"/>
      <c r="L299" s="36"/>
    </row>
    <row r="300">
      <c r="C300" s="36"/>
      <c r="F300" s="36"/>
      <c r="G300" s="79"/>
      <c r="L300" s="36"/>
    </row>
    <row r="301">
      <c r="C301" s="36"/>
      <c r="F301" s="36"/>
      <c r="G301" s="79"/>
      <c r="L301" s="36"/>
    </row>
    <row r="302">
      <c r="C302" s="36"/>
      <c r="F302" s="36"/>
      <c r="G302" s="79"/>
      <c r="L302" s="36"/>
    </row>
    <row r="303">
      <c r="C303" s="36"/>
      <c r="F303" s="36"/>
      <c r="G303" s="79"/>
      <c r="L303" s="36"/>
    </row>
    <row r="304">
      <c r="C304" s="36"/>
      <c r="F304" s="36"/>
      <c r="G304" s="79"/>
      <c r="L304" s="36"/>
    </row>
    <row r="305">
      <c r="C305" s="36"/>
      <c r="F305" s="36"/>
      <c r="G305" s="79"/>
      <c r="L305" s="36"/>
    </row>
    <row r="306">
      <c r="C306" s="36"/>
      <c r="F306" s="36"/>
      <c r="G306" s="79"/>
      <c r="L306" s="36"/>
    </row>
    <row r="307">
      <c r="C307" s="36"/>
      <c r="F307" s="36"/>
      <c r="G307" s="79"/>
      <c r="L307" s="36"/>
    </row>
    <row r="308">
      <c r="C308" s="36"/>
      <c r="F308" s="36"/>
      <c r="G308" s="79"/>
      <c r="L308" s="36"/>
    </row>
    <row r="309">
      <c r="C309" s="36"/>
      <c r="F309" s="36"/>
      <c r="G309" s="79"/>
      <c r="L309" s="36"/>
    </row>
    <row r="310">
      <c r="C310" s="36"/>
      <c r="F310" s="36"/>
      <c r="G310" s="79"/>
      <c r="L310" s="36"/>
    </row>
    <row r="311">
      <c r="C311" s="36"/>
      <c r="F311" s="36"/>
      <c r="G311" s="79"/>
      <c r="L311" s="36"/>
    </row>
    <row r="312">
      <c r="C312" s="36"/>
      <c r="F312" s="36"/>
      <c r="G312" s="79"/>
      <c r="L312" s="36"/>
    </row>
    <row r="313">
      <c r="C313" s="36"/>
      <c r="F313" s="36"/>
      <c r="G313" s="79"/>
      <c r="L313" s="36"/>
    </row>
    <row r="314">
      <c r="C314" s="36"/>
      <c r="F314" s="36"/>
      <c r="G314" s="79"/>
      <c r="L314" s="36"/>
    </row>
    <row r="315">
      <c r="C315" s="36"/>
      <c r="F315" s="36"/>
      <c r="G315" s="79"/>
      <c r="L315" s="36"/>
    </row>
    <row r="316">
      <c r="C316" s="36"/>
      <c r="F316" s="36"/>
      <c r="G316" s="79"/>
      <c r="L316" s="36"/>
    </row>
    <row r="317">
      <c r="C317" s="36"/>
      <c r="F317" s="36"/>
      <c r="G317" s="79"/>
      <c r="L317" s="36"/>
    </row>
    <row r="318">
      <c r="C318" s="36"/>
      <c r="F318" s="36"/>
      <c r="G318" s="79"/>
      <c r="L318" s="36"/>
    </row>
    <row r="319">
      <c r="C319" s="36"/>
      <c r="F319" s="36"/>
      <c r="G319" s="79"/>
      <c r="L319" s="36"/>
    </row>
    <row r="320">
      <c r="C320" s="36"/>
      <c r="F320" s="36"/>
      <c r="G320" s="79"/>
      <c r="L320" s="36"/>
    </row>
    <row r="321">
      <c r="C321" s="36"/>
      <c r="F321" s="36"/>
      <c r="G321" s="79"/>
      <c r="L321" s="36"/>
    </row>
    <row r="322">
      <c r="C322" s="36"/>
      <c r="F322" s="36"/>
      <c r="G322" s="79"/>
      <c r="L322" s="36"/>
    </row>
    <row r="323">
      <c r="C323" s="36"/>
      <c r="F323" s="36"/>
      <c r="G323" s="79"/>
      <c r="L323" s="36"/>
    </row>
    <row r="324">
      <c r="C324" s="36"/>
      <c r="F324" s="36"/>
      <c r="G324" s="79"/>
      <c r="L324" s="36"/>
    </row>
    <row r="325">
      <c r="C325" s="36"/>
      <c r="F325" s="36"/>
      <c r="G325" s="79"/>
      <c r="L325" s="36"/>
    </row>
    <row r="326">
      <c r="C326" s="36"/>
      <c r="F326" s="36"/>
      <c r="G326" s="79"/>
      <c r="L326" s="36"/>
    </row>
    <row r="327">
      <c r="C327" s="36"/>
      <c r="F327" s="36"/>
      <c r="G327" s="79"/>
      <c r="L327" s="36"/>
    </row>
    <row r="328">
      <c r="C328" s="36"/>
      <c r="F328" s="36"/>
      <c r="G328" s="79"/>
      <c r="L328" s="36"/>
    </row>
    <row r="329">
      <c r="C329" s="36"/>
      <c r="F329" s="36"/>
      <c r="G329" s="79"/>
      <c r="L329" s="36"/>
    </row>
    <row r="330">
      <c r="C330" s="36"/>
      <c r="F330" s="36"/>
      <c r="G330" s="79"/>
      <c r="L330" s="36"/>
    </row>
    <row r="331">
      <c r="C331" s="36"/>
      <c r="F331" s="36"/>
      <c r="G331" s="79"/>
      <c r="L331" s="36"/>
    </row>
    <row r="332">
      <c r="C332" s="36"/>
      <c r="F332" s="36"/>
      <c r="G332" s="79"/>
      <c r="L332" s="36"/>
    </row>
    <row r="333">
      <c r="C333" s="36"/>
      <c r="F333" s="36"/>
      <c r="G333" s="79"/>
      <c r="L333" s="36"/>
    </row>
    <row r="334">
      <c r="C334" s="36"/>
      <c r="F334" s="36"/>
      <c r="G334" s="79"/>
      <c r="L334" s="36"/>
    </row>
    <row r="335">
      <c r="C335" s="36"/>
      <c r="F335" s="36"/>
      <c r="G335" s="79"/>
      <c r="L335" s="36"/>
    </row>
    <row r="336">
      <c r="C336" s="36"/>
      <c r="F336" s="36"/>
      <c r="G336" s="79"/>
      <c r="L336" s="36"/>
    </row>
    <row r="337">
      <c r="C337" s="36"/>
      <c r="F337" s="36"/>
      <c r="G337" s="79"/>
      <c r="L337" s="36"/>
    </row>
    <row r="338">
      <c r="C338" s="36"/>
      <c r="F338" s="36"/>
      <c r="G338" s="79"/>
      <c r="L338" s="36"/>
    </row>
    <row r="339">
      <c r="C339" s="36"/>
      <c r="F339" s="36"/>
      <c r="G339" s="79"/>
      <c r="L339" s="36"/>
    </row>
    <row r="340">
      <c r="C340" s="36"/>
      <c r="F340" s="36"/>
      <c r="G340" s="79"/>
      <c r="L340" s="36"/>
    </row>
    <row r="341">
      <c r="C341" s="36"/>
      <c r="F341" s="36"/>
      <c r="G341" s="79"/>
      <c r="L341" s="36"/>
    </row>
    <row r="342">
      <c r="C342" s="36"/>
      <c r="F342" s="36"/>
      <c r="G342" s="79"/>
      <c r="L342" s="36"/>
    </row>
    <row r="343">
      <c r="C343" s="36"/>
      <c r="F343" s="36"/>
      <c r="G343" s="79"/>
      <c r="L343" s="36"/>
    </row>
    <row r="344">
      <c r="C344" s="36"/>
      <c r="F344" s="36"/>
      <c r="G344" s="79"/>
      <c r="L344" s="36"/>
    </row>
    <row r="345">
      <c r="C345" s="36"/>
      <c r="F345" s="36"/>
      <c r="G345" s="79"/>
      <c r="L345" s="36"/>
    </row>
    <row r="346">
      <c r="C346" s="36"/>
      <c r="F346" s="36"/>
      <c r="G346" s="79"/>
      <c r="L346" s="36"/>
    </row>
    <row r="347">
      <c r="C347" s="36"/>
      <c r="F347" s="36"/>
      <c r="G347" s="79"/>
      <c r="L347" s="36"/>
    </row>
    <row r="348">
      <c r="C348" s="36"/>
      <c r="F348" s="36"/>
      <c r="G348" s="79"/>
      <c r="L348" s="36"/>
    </row>
    <row r="349">
      <c r="C349" s="36"/>
      <c r="F349" s="36"/>
      <c r="G349" s="79"/>
      <c r="L349" s="36"/>
    </row>
    <row r="350">
      <c r="C350" s="36"/>
      <c r="F350" s="36"/>
      <c r="G350" s="79"/>
      <c r="L350" s="36"/>
    </row>
    <row r="351">
      <c r="C351" s="36"/>
      <c r="F351" s="36"/>
      <c r="G351" s="79"/>
      <c r="L351" s="36"/>
    </row>
    <row r="352">
      <c r="C352" s="36"/>
      <c r="F352" s="36"/>
      <c r="G352" s="79"/>
      <c r="L352" s="36"/>
    </row>
    <row r="353">
      <c r="C353" s="36"/>
      <c r="F353" s="36"/>
      <c r="G353" s="79"/>
      <c r="L353" s="36"/>
    </row>
    <row r="354">
      <c r="C354" s="36"/>
      <c r="F354" s="36"/>
      <c r="G354" s="79"/>
      <c r="L354" s="36"/>
    </row>
    <row r="355">
      <c r="C355" s="36"/>
      <c r="F355" s="36"/>
      <c r="G355" s="79"/>
      <c r="L355" s="36"/>
    </row>
    <row r="356">
      <c r="C356" s="36"/>
      <c r="F356" s="36"/>
      <c r="G356" s="79"/>
      <c r="L356" s="36"/>
    </row>
    <row r="357">
      <c r="C357" s="36"/>
      <c r="F357" s="36"/>
      <c r="G357" s="79"/>
      <c r="L357" s="36"/>
    </row>
    <row r="358">
      <c r="C358" s="36"/>
      <c r="F358" s="36"/>
      <c r="G358" s="79"/>
      <c r="L358" s="36"/>
    </row>
    <row r="359">
      <c r="C359" s="36"/>
      <c r="F359" s="36"/>
      <c r="G359" s="79"/>
      <c r="L359" s="36"/>
    </row>
    <row r="360">
      <c r="C360" s="36"/>
      <c r="F360" s="36"/>
      <c r="G360" s="79"/>
      <c r="L360" s="36"/>
    </row>
    <row r="361">
      <c r="C361" s="36"/>
      <c r="F361" s="36"/>
      <c r="G361" s="79"/>
      <c r="L361" s="36"/>
    </row>
    <row r="362">
      <c r="C362" s="36"/>
      <c r="F362" s="36"/>
      <c r="G362" s="79"/>
      <c r="L362" s="36"/>
    </row>
    <row r="363">
      <c r="C363" s="36"/>
      <c r="F363" s="36"/>
      <c r="G363" s="79"/>
      <c r="L363" s="36"/>
    </row>
    <row r="364">
      <c r="C364" s="36"/>
      <c r="F364" s="36"/>
      <c r="G364" s="79"/>
      <c r="L364" s="36"/>
    </row>
    <row r="365">
      <c r="C365" s="36"/>
      <c r="F365" s="36"/>
      <c r="G365" s="79"/>
      <c r="L365" s="36"/>
    </row>
    <row r="366">
      <c r="C366" s="36"/>
      <c r="F366" s="36"/>
      <c r="G366" s="79"/>
      <c r="L366" s="36"/>
    </row>
    <row r="367">
      <c r="C367" s="36"/>
      <c r="F367" s="36"/>
      <c r="G367" s="79"/>
      <c r="L367" s="36"/>
    </row>
    <row r="368">
      <c r="C368" s="36"/>
      <c r="F368" s="36"/>
      <c r="G368" s="79"/>
      <c r="L368" s="36"/>
    </row>
    <row r="369">
      <c r="C369" s="36"/>
      <c r="F369" s="36"/>
      <c r="G369" s="79"/>
      <c r="L369" s="36"/>
    </row>
    <row r="370">
      <c r="C370" s="36"/>
      <c r="F370" s="36"/>
      <c r="G370" s="79"/>
      <c r="L370" s="36"/>
    </row>
    <row r="371">
      <c r="C371" s="36"/>
      <c r="F371" s="36"/>
      <c r="G371" s="79"/>
      <c r="L371" s="36"/>
    </row>
    <row r="372">
      <c r="C372" s="36"/>
      <c r="F372" s="36"/>
      <c r="G372" s="79"/>
      <c r="L372" s="36"/>
    </row>
    <row r="373">
      <c r="C373" s="36"/>
      <c r="F373" s="36"/>
      <c r="G373" s="79"/>
      <c r="L373" s="36"/>
    </row>
    <row r="374">
      <c r="C374" s="36"/>
      <c r="F374" s="36"/>
      <c r="G374" s="79"/>
      <c r="L374" s="36"/>
    </row>
    <row r="375">
      <c r="C375" s="36"/>
      <c r="F375" s="36"/>
      <c r="G375" s="79"/>
      <c r="L375" s="36"/>
    </row>
    <row r="376">
      <c r="C376" s="36"/>
      <c r="F376" s="36"/>
      <c r="G376" s="79"/>
      <c r="L376" s="36"/>
    </row>
    <row r="377">
      <c r="C377" s="36"/>
      <c r="F377" s="36"/>
      <c r="G377" s="79"/>
      <c r="L377" s="36"/>
    </row>
    <row r="378">
      <c r="C378" s="36"/>
      <c r="F378" s="36"/>
      <c r="G378" s="79"/>
      <c r="L378" s="36"/>
    </row>
    <row r="379">
      <c r="C379" s="36"/>
      <c r="F379" s="36"/>
      <c r="G379" s="79"/>
      <c r="L379" s="36"/>
    </row>
    <row r="380">
      <c r="C380" s="36"/>
      <c r="F380" s="36"/>
      <c r="G380" s="79"/>
      <c r="L380" s="36"/>
    </row>
    <row r="381">
      <c r="C381" s="36"/>
      <c r="F381" s="36"/>
      <c r="G381" s="79"/>
      <c r="L381" s="36"/>
    </row>
    <row r="382">
      <c r="C382" s="36"/>
      <c r="F382" s="36"/>
      <c r="G382" s="79"/>
      <c r="L382" s="36"/>
    </row>
    <row r="383">
      <c r="C383" s="36"/>
      <c r="F383" s="36"/>
      <c r="G383" s="79"/>
      <c r="L383" s="36"/>
    </row>
    <row r="384">
      <c r="C384" s="36"/>
      <c r="F384" s="36"/>
      <c r="G384" s="79"/>
      <c r="L384" s="36"/>
    </row>
    <row r="385">
      <c r="C385" s="36"/>
      <c r="F385" s="36"/>
      <c r="G385" s="79"/>
      <c r="L385" s="36"/>
    </row>
    <row r="386">
      <c r="C386" s="36"/>
      <c r="F386" s="36"/>
      <c r="G386" s="79"/>
      <c r="L386" s="36"/>
    </row>
    <row r="387">
      <c r="C387" s="36"/>
      <c r="F387" s="36"/>
      <c r="G387" s="79"/>
      <c r="L387" s="36"/>
    </row>
    <row r="388">
      <c r="C388" s="36"/>
      <c r="F388" s="36"/>
      <c r="G388" s="79"/>
      <c r="L388" s="36"/>
    </row>
    <row r="389">
      <c r="C389" s="36"/>
      <c r="F389" s="36"/>
      <c r="G389" s="79"/>
      <c r="L389" s="36"/>
    </row>
    <row r="390">
      <c r="C390" s="36"/>
      <c r="F390" s="36"/>
      <c r="G390" s="79"/>
      <c r="L390" s="36"/>
    </row>
    <row r="391">
      <c r="C391" s="36"/>
      <c r="F391" s="36"/>
      <c r="G391" s="79"/>
      <c r="L391" s="36"/>
    </row>
    <row r="392">
      <c r="C392" s="36"/>
      <c r="F392" s="36"/>
      <c r="G392" s="79"/>
      <c r="L392" s="36"/>
    </row>
    <row r="393">
      <c r="C393" s="36"/>
      <c r="F393" s="36"/>
      <c r="G393" s="79"/>
      <c r="L393" s="36"/>
    </row>
    <row r="394">
      <c r="C394" s="36"/>
      <c r="F394" s="36"/>
      <c r="G394" s="79"/>
      <c r="L394" s="36"/>
    </row>
    <row r="395">
      <c r="C395" s="36"/>
      <c r="F395" s="36"/>
      <c r="G395" s="79"/>
      <c r="L395" s="36"/>
    </row>
    <row r="396">
      <c r="C396" s="36"/>
      <c r="F396" s="36"/>
      <c r="G396" s="79"/>
      <c r="L396" s="36"/>
    </row>
    <row r="397">
      <c r="C397" s="36"/>
      <c r="F397" s="36"/>
      <c r="G397" s="79"/>
      <c r="L397" s="36"/>
    </row>
    <row r="398">
      <c r="C398" s="36"/>
      <c r="F398" s="36"/>
      <c r="G398" s="79"/>
      <c r="L398" s="36"/>
    </row>
    <row r="399">
      <c r="C399" s="36"/>
      <c r="F399" s="36"/>
      <c r="G399" s="79"/>
      <c r="L399" s="36"/>
    </row>
    <row r="400">
      <c r="C400" s="36"/>
      <c r="F400" s="36"/>
      <c r="G400" s="79"/>
      <c r="L400" s="36"/>
    </row>
    <row r="401">
      <c r="C401" s="36"/>
      <c r="F401" s="36"/>
      <c r="G401" s="79"/>
      <c r="L401" s="36"/>
    </row>
    <row r="402">
      <c r="C402" s="36"/>
      <c r="F402" s="36"/>
      <c r="G402" s="79"/>
      <c r="L402" s="36"/>
    </row>
    <row r="403">
      <c r="C403" s="36"/>
      <c r="F403" s="36"/>
      <c r="G403" s="79"/>
      <c r="L403" s="36"/>
    </row>
    <row r="404">
      <c r="C404" s="36"/>
      <c r="F404" s="36"/>
      <c r="G404" s="79"/>
      <c r="L404" s="36"/>
    </row>
    <row r="405">
      <c r="C405" s="36"/>
      <c r="F405" s="36"/>
      <c r="G405" s="79"/>
      <c r="L405" s="36"/>
    </row>
    <row r="406">
      <c r="C406" s="36"/>
      <c r="F406" s="36"/>
      <c r="G406" s="79"/>
      <c r="L406" s="36"/>
    </row>
    <row r="407">
      <c r="C407" s="36"/>
      <c r="F407" s="36"/>
      <c r="G407" s="79"/>
      <c r="L407" s="36"/>
    </row>
    <row r="408">
      <c r="C408" s="36"/>
      <c r="F408" s="36"/>
      <c r="G408" s="79"/>
      <c r="L408" s="36"/>
    </row>
    <row r="409">
      <c r="C409" s="36"/>
      <c r="F409" s="36"/>
      <c r="G409" s="79"/>
      <c r="L409" s="36"/>
    </row>
    <row r="410">
      <c r="C410" s="36"/>
      <c r="F410" s="36"/>
      <c r="G410" s="79"/>
      <c r="L410" s="36"/>
    </row>
    <row r="411">
      <c r="C411" s="36"/>
      <c r="F411" s="36"/>
      <c r="G411" s="79"/>
      <c r="L411" s="36"/>
    </row>
    <row r="412">
      <c r="C412" s="36"/>
      <c r="F412" s="36"/>
      <c r="G412" s="79"/>
      <c r="L412" s="36"/>
    </row>
    <row r="413">
      <c r="C413" s="36"/>
      <c r="F413" s="36"/>
      <c r="G413" s="79"/>
      <c r="L413" s="36"/>
    </row>
    <row r="414">
      <c r="C414" s="36"/>
      <c r="F414" s="36"/>
      <c r="G414" s="79"/>
      <c r="L414" s="36"/>
    </row>
    <row r="415">
      <c r="C415" s="36"/>
      <c r="F415" s="36"/>
      <c r="G415" s="79"/>
      <c r="L415" s="36"/>
    </row>
    <row r="416">
      <c r="C416" s="36"/>
      <c r="F416" s="36"/>
      <c r="G416" s="79"/>
      <c r="L416" s="36"/>
    </row>
    <row r="417">
      <c r="C417" s="36"/>
      <c r="F417" s="36"/>
      <c r="G417" s="79"/>
      <c r="L417" s="36"/>
    </row>
    <row r="418">
      <c r="C418" s="36"/>
      <c r="F418" s="36"/>
      <c r="G418" s="79"/>
      <c r="L418" s="36"/>
    </row>
    <row r="419">
      <c r="C419" s="36"/>
      <c r="F419" s="36"/>
      <c r="G419" s="79"/>
      <c r="L419" s="36"/>
    </row>
    <row r="420">
      <c r="C420" s="36"/>
      <c r="F420" s="36"/>
      <c r="G420" s="79"/>
      <c r="L420" s="36"/>
    </row>
    <row r="421">
      <c r="C421" s="36"/>
      <c r="F421" s="36"/>
      <c r="G421" s="79"/>
      <c r="L421" s="36"/>
    </row>
    <row r="422">
      <c r="C422" s="36"/>
      <c r="F422" s="36"/>
      <c r="G422" s="79"/>
      <c r="L422" s="36"/>
    </row>
    <row r="423">
      <c r="C423" s="36"/>
      <c r="F423" s="36"/>
      <c r="G423" s="79"/>
      <c r="L423" s="36"/>
    </row>
    <row r="424">
      <c r="C424" s="36"/>
      <c r="F424" s="36"/>
      <c r="G424" s="79"/>
      <c r="L424" s="36"/>
    </row>
    <row r="425">
      <c r="C425" s="36"/>
      <c r="F425" s="36"/>
      <c r="G425" s="79"/>
      <c r="L425" s="36"/>
    </row>
    <row r="426">
      <c r="C426" s="36"/>
      <c r="F426" s="36"/>
      <c r="G426" s="79"/>
      <c r="L426" s="36"/>
    </row>
    <row r="427">
      <c r="C427" s="36"/>
      <c r="F427" s="36"/>
      <c r="G427" s="79"/>
      <c r="L427" s="36"/>
    </row>
    <row r="428">
      <c r="C428" s="36"/>
      <c r="F428" s="36"/>
      <c r="G428" s="79"/>
      <c r="L428" s="36"/>
    </row>
    <row r="429">
      <c r="C429" s="36"/>
      <c r="F429" s="36"/>
      <c r="G429" s="79"/>
      <c r="L429" s="36"/>
    </row>
    <row r="430">
      <c r="C430" s="36"/>
      <c r="F430" s="36"/>
      <c r="G430" s="79"/>
      <c r="L430" s="36"/>
    </row>
    <row r="431">
      <c r="C431" s="36"/>
      <c r="F431" s="36"/>
      <c r="G431" s="79"/>
      <c r="L431" s="36"/>
    </row>
    <row r="432">
      <c r="C432" s="36"/>
      <c r="F432" s="36"/>
      <c r="G432" s="79"/>
      <c r="L432" s="36"/>
    </row>
    <row r="433">
      <c r="C433" s="36"/>
      <c r="F433" s="36"/>
      <c r="G433" s="79"/>
      <c r="L433" s="36"/>
    </row>
    <row r="434">
      <c r="C434" s="36"/>
      <c r="F434" s="36"/>
      <c r="G434" s="79"/>
      <c r="L434" s="36"/>
    </row>
    <row r="435">
      <c r="C435" s="36"/>
      <c r="F435" s="36"/>
      <c r="G435" s="79"/>
      <c r="L435" s="36"/>
    </row>
    <row r="436">
      <c r="C436" s="36"/>
      <c r="F436" s="36"/>
      <c r="G436" s="79"/>
      <c r="L436" s="36"/>
    </row>
    <row r="437">
      <c r="C437" s="36"/>
      <c r="F437" s="36"/>
      <c r="G437" s="79"/>
      <c r="L437" s="36"/>
    </row>
    <row r="438">
      <c r="C438" s="36"/>
      <c r="F438" s="36"/>
      <c r="G438" s="79"/>
      <c r="L438" s="36"/>
    </row>
    <row r="439">
      <c r="C439" s="36"/>
      <c r="F439" s="36"/>
      <c r="G439" s="79"/>
      <c r="L439" s="36"/>
    </row>
    <row r="440">
      <c r="C440" s="36"/>
      <c r="F440" s="36"/>
      <c r="G440" s="79"/>
      <c r="L440" s="36"/>
    </row>
    <row r="441">
      <c r="C441" s="36"/>
      <c r="F441" s="36"/>
      <c r="G441" s="79"/>
      <c r="L441" s="36"/>
    </row>
    <row r="442">
      <c r="C442" s="36"/>
      <c r="F442" s="36"/>
      <c r="G442" s="79"/>
      <c r="L442" s="36"/>
    </row>
    <row r="443">
      <c r="C443" s="36"/>
      <c r="F443" s="36"/>
      <c r="G443" s="79"/>
      <c r="L443" s="36"/>
    </row>
    <row r="444">
      <c r="C444" s="36"/>
      <c r="F444" s="36"/>
      <c r="G444" s="79"/>
      <c r="L444" s="36"/>
    </row>
    <row r="445">
      <c r="C445" s="36"/>
      <c r="F445" s="36"/>
      <c r="G445" s="79"/>
      <c r="L445" s="36"/>
    </row>
    <row r="446">
      <c r="C446" s="36"/>
      <c r="F446" s="36"/>
      <c r="G446" s="79"/>
      <c r="L446" s="36"/>
    </row>
    <row r="447">
      <c r="C447" s="36"/>
      <c r="F447" s="36"/>
      <c r="G447" s="79"/>
      <c r="L447" s="36"/>
    </row>
    <row r="448">
      <c r="C448" s="36"/>
      <c r="F448" s="36"/>
      <c r="G448" s="79"/>
      <c r="L448" s="36"/>
    </row>
    <row r="449">
      <c r="C449" s="36"/>
      <c r="F449" s="36"/>
      <c r="G449" s="79"/>
      <c r="L449" s="36"/>
    </row>
    <row r="450">
      <c r="C450" s="36"/>
      <c r="F450" s="36"/>
      <c r="G450" s="79"/>
      <c r="L450" s="36"/>
    </row>
    <row r="451">
      <c r="C451" s="36"/>
      <c r="F451" s="36"/>
      <c r="G451" s="79"/>
      <c r="L451" s="36"/>
    </row>
    <row r="452">
      <c r="C452" s="36"/>
      <c r="F452" s="36"/>
      <c r="G452" s="79"/>
      <c r="L452" s="36"/>
    </row>
    <row r="453">
      <c r="C453" s="36"/>
      <c r="F453" s="36"/>
      <c r="G453" s="79"/>
      <c r="L453" s="36"/>
    </row>
    <row r="454">
      <c r="C454" s="36"/>
      <c r="F454" s="36"/>
      <c r="G454" s="79"/>
      <c r="L454" s="36"/>
    </row>
    <row r="455">
      <c r="C455" s="36"/>
      <c r="F455" s="36"/>
      <c r="G455" s="79"/>
      <c r="L455" s="36"/>
    </row>
    <row r="456">
      <c r="C456" s="36"/>
      <c r="F456" s="36"/>
      <c r="G456" s="79"/>
      <c r="L456" s="36"/>
    </row>
    <row r="457">
      <c r="C457" s="36"/>
      <c r="F457" s="36"/>
      <c r="G457" s="79"/>
      <c r="L457" s="36"/>
    </row>
    <row r="458">
      <c r="C458" s="36"/>
      <c r="F458" s="36"/>
      <c r="G458" s="79"/>
      <c r="L458" s="36"/>
    </row>
    <row r="459">
      <c r="C459" s="36"/>
      <c r="F459" s="36"/>
      <c r="G459" s="79"/>
      <c r="L459" s="36"/>
    </row>
    <row r="460">
      <c r="C460" s="36"/>
      <c r="F460" s="36"/>
      <c r="G460" s="79"/>
      <c r="L460" s="36"/>
    </row>
    <row r="461">
      <c r="C461" s="36"/>
      <c r="F461" s="36"/>
      <c r="G461" s="79"/>
      <c r="L461" s="36"/>
    </row>
    <row r="462">
      <c r="C462" s="36"/>
      <c r="F462" s="36"/>
      <c r="G462" s="79"/>
      <c r="L462" s="36"/>
    </row>
    <row r="463">
      <c r="C463" s="36"/>
      <c r="F463" s="36"/>
      <c r="G463" s="79"/>
      <c r="L463" s="36"/>
    </row>
    <row r="464">
      <c r="C464" s="36"/>
      <c r="F464" s="36"/>
      <c r="G464" s="79"/>
      <c r="L464" s="36"/>
    </row>
    <row r="465">
      <c r="C465" s="36"/>
      <c r="F465" s="36"/>
      <c r="G465" s="79"/>
      <c r="L465" s="36"/>
    </row>
    <row r="466">
      <c r="C466" s="36"/>
      <c r="F466" s="36"/>
      <c r="G466" s="79"/>
      <c r="L466" s="36"/>
    </row>
    <row r="467">
      <c r="C467" s="36"/>
      <c r="F467" s="36"/>
      <c r="G467" s="79"/>
      <c r="L467" s="36"/>
    </row>
    <row r="468">
      <c r="C468" s="36"/>
      <c r="F468" s="36"/>
      <c r="G468" s="79"/>
      <c r="L468" s="36"/>
    </row>
    <row r="469">
      <c r="C469" s="36"/>
      <c r="F469" s="36"/>
      <c r="G469" s="79"/>
      <c r="L469" s="36"/>
    </row>
    <row r="470">
      <c r="C470" s="36"/>
      <c r="F470" s="36"/>
      <c r="G470" s="79"/>
      <c r="L470" s="36"/>
    </row>
    <row r="471">
      <c r="C471" s="36"/>
      <c r="F471" s="36"/>
      <c r="G471" s="79"/>
      <c r="L471" s="36"/>
    </row>
    <row r="472">
      <c r="C472" s="36"/>
      <c r="F472" s="36"/>
      <c r="G472" s="79"/>
      <c r="L472" s="36"/>
    </row>
    <row r="473">
      <c r="C473" s="36"/>
      <c r="F473" s="36"/>
      <c r="G473" s="79"/>
      <c r="L473" s="36"/>
    </row>
    <row r="474">
      <c r="C474" s="36"/>
      <c r="F474" s="36"/>
      <c r="G474" s="79"/>
      <c r="L474" s="36"/>
    </row>
    <row r="475">
      <c r="C475" s="36"/>
      <c r="F475" s="36"/>
      <c r="G475" s="79"/>
      <c r="L475" s="36"/>
    </row>
    <row r="476">
      <c r="C476" s="36"/>
      <c r="F476" s="36"/>
      <c r="G476" s="79"/>
      <c r="L476" s="36"/>
    </row>
    <row r="477">
      <c r="C477" s="36"/>
      <c r="F477" s="36"/>
      <c r="G477" s="79"/>
      <c r="L477" s="36"/>
    </row>
    <row r="478">
      <c r="C478" s="36"/>
      <c r="F478" s="36"/>
      <c r="G478" s="79"/>
      <c r="L478" s="36"/>
    </row>
    <row r="479">
      <c r="C479" s="36"/>
      <c r="F479" s="36"/>
      <c r="G479" s="79"/>
      <c r="L479" s="36"/>
    </row>
    <row r="480">
      <c r="C480" s="36"/>
      <c r="F480" s="36"/>
      <c r="G480" s="79"/>
      <c r="L480" s="36"/>
    </row>
    <row r="481">
      <c r="C481" s="36"/>
      <c r="F481" s="36"/>
      <c r="G481" s="79"/>
      <c r="L481" s="36"/>
    </row>
    <row r="482">
      <c r="C482" s="36"/>
      <c r="F482" s="36"/>
      <c r="G482" s="79"/>
      <c r="L482" s="36"/>
    </row>
    <row r="483">
      <c r="C483" s="36"/>
      <c r="F483" s="36"/>
      <c r="G483" s="79"/>
      <c r="L483" s="36"/>
    </row>
    <row r="484">
      <c r="C484" s="36"/>
      <c r="F484" s="36"/>
      <c r="G484" s="79"/>
      <c r="L484" s="36"/>
    </row>
    <row r="485">
      <c r="C485" s="36"/>
      <c r="F485" s="36"/>
      <c r="G485" s="79"/>
      <c r="L485" s="36"/>
    </row>
    <row r="486">
      <c r="C486" s="36"/>
      <c r="F486" s="36"/>
      <c r="G486" s="79"/>
      <c r="L486" s="36"/>
    </row>
    <row r="487">
      <c r="C487" s="36"/>
      <c r="F487" s="36"/>
      <c r="G487" s="79"/>
      <c r="L487" s="36"/>
    </row>
    <row r="488">
      <c r="C488" s="36"/>
      <c r="F488" s="36"/>
      <c r="G488" s="79"/>
      <c r="L488" s="36"/>
    </row>
    <row r="489">
      <c r="C489" s="36"/>
      <c r="F489" s="36"/>
      <c r="G489" s="79"/>
      <c r="L489" s="36"/>
    </row>
    <row r="490">
      <c r="C490" s="36"/>
      <c r="F490" s="36"/>
      <c r="G490" s="79"/>
      <c r="L490" s="36"/>
    </row>
    <row r="491">
      <c r="C491" s="36"/>
      <c r="F491" s="36"/>
      <c r="G491" s="79"/>
      <c r="L491" s="36"/>
    </row>
    <row r="492">
      <c r="C492" s="36"/>
      <c r="F492" s="36"/>
      <c r="G492" s="79"/>
      <c r="L492" s="36"/>
    </row>
    <row r="493">
      <c r="C493" s="36"/>
      <c r="F493" s="36"/>
      <c r="G493" s="79"/>
      <c r="L493" s="36"/>
    </row>
    <row r="494">
      <c r="C494" s="36"/>
      <c r="F494" s="36"/>
      <c r="G494" s="79"/>
      <c r="L494" s="36"/>
    </row>
    <row r="495">
      <c r="C495" s="36"/>
      <c r="F495" s="36"/>
      <c r="G495" s="79"/>
      <c r="L495" s="36"/>
    </row>
    <row r="496">
      <c r="C496" s="36"/>
      <c r="F496" s="36"/>
      <c r="G496" s="79"/>
      <c r="L496" s="36"/>
    </row>
    <row r="497">
      <c r="C497" s="36"/>
      <c r="F497" s="36"/>
      <c r="G497" s="79"/>
      <c r="L497" s="36"/>
    </row>
    <row r="498">
      <c r="C498" s="36"/>
      <c r="F498" s="36"/>
      <c r="G498" s="79"/>
      <c r="L498" s="36"/>
    </row>
    <row r="499">
      <c r="C499" s="36"/>
      <c r="F499" s="36"/>
      <c r="G499" s="79"/>
      <c r="L499" s="36"/>
    </row>
    <row r="500">
      <c r="C500" s="36"/>
      <c r="F500" s="36"/>
      <c r="G500" s="79"/>
      <c r="L500" s="36"/>
    </row>
    <row r="501">
      <c r="C501" s="36"/>
      <c r="F501" s="36"/>
      <c r="G501" s="79"/>
      <c r="L501" s="36"/>
    </row>
    <row r="502">
      <c r="C502" s="36"/>
      <c r="F502" s="36"/>
      <c r="G502" s="79"/>
      <c r="L502" s="36"/>
    </row>
    <row r="503">
      <c r="C503" s="36"/>
      <c r="F503" s="36"/>
      <c r="G503" s="79"/>
      <c r="L503" s="36"/>
    </row>
    <row r="504">
      <c r="C504" s="36"/>
      <c r="F504" s="36"/>
      <c r="G504" s="79"/>
      <c r="L504" s="36"/>
    </row>
    <row r="505">
      <c r="C505" s="36"/>
      <c r="F505" s="36"/>
      <c r="G505" s="79"/>
      <c r="L505" s="36"/>
    </row>
    <row r="506">
      <c r="C506" s="36"/>
      <c r="F506" s="36"/>
      <c r="G506" s="79"/>
      <c r="L506" s="36"/>
    </row>
    <row r="507">
      <c r="C507" s="36"/>
      <c r="F507" s="36"/>
      <c r="G507" s="79"/>
      <c r="L507" s="36"/>
    </row>
    <row r="508">
      <c r="C508" s="36"/>
      <c r="F508" s="36"/>
      <c r="G508" s="79"/>
      <c r="L508" s="36"/>
    </row>
    <row r="509">
      <c r="C509" s="36"/>
      <c r="F509" s="36"/>
      <c r="G509" s="79"/>
      <c r="L509" s="36"/>
    </row>
    <row r="510">
      <c r="C510" s="36"/>
      <c r="F510" s="36"/>
      <c r="G510" s="79"/>
      <c r="L510" s="36"/>
    </row>
    <row r="511">
      <c r="C511" s="36"/>
      <c r="F511" s="36"/>
      <c r="G511" s="79"/>
      <c r="L511" s="36"/>
    </row>
    <row r="512">
      <c r="C512" s="36"/>
      <c r="F512" s="36"/>
      <c r="G512" s="79"/>
      <c r="L512" s="36"/>
    </row>
    <row r="513">
      <c r="C513" s="36"/>
      <c r="F513" s="36"/>
      <c r="G513" s="79"/>
      <c r="L513" s="36"/>
    </row>
    <row r="514">
      <c r="C514" s="36"/>
      <c r="F514" s="36"/>
      <c r="G514" s="79"/>
      <c r="L514" s="36"/>
    </row>
    <row r="515">
      <c r="C515" s="36"/>
      <c r="F515" s="36"/>
      <c r="G515" s="79"/>
      <c r="L515" s="36"/>
    </row>
    <row r="516">
      <c r="C516" s="36"/>
      <c r="F516" s="36"/>
      <c r="G516" s="79"/>
      <c r="L516" s="36"/>
    </row>
    <row r="517">
      <c r="C517" s="36"/>
      <c r="F517" s="36"/>
      <c r="G517" s="79"/>
      <c r="L517" s="36"/>
    </row>
    <row r="518">
      <c r="C518" s="36"/>
      <c r="F518" s="36"/>
      <c r="G518" s="79"/>
      <c r="L518" s="36"/>
    </row>
    <row r="519">
      <c r="C519" s="36"/>
      <c r="F519" s="36"/>
      <c r="G519" s="79"/>
      <c r="L519" s="36"/>
    </row>
    <row r="520">
      <c r="C520" s="36"/>
      <c r="F520" s="36"/>
      <c r="G520" s="79"/>
      <c r="L520" s="36"/>
    </row>
    <row r="521">
      <c r="C521" s="36"/>
      <c r="F521" s="36"/>
      <c r="G521" s="79"/>
      <c r="L521" s="36"/>
    </row>
    <row r="522">
      <c r="C522" s="36"/>
      <c r="F522" s="36"/>
      <c r="G522" s="79"/>
      <c r="L522" s="36"/>
    </row>
    <row r="523">
      <c r="C523" s="36"/>
      <c r="F523" s="36"/>
      <c r="G523" s="79"/>
      <c r="L523" s="36"/>
    </row>
    <row r="524">
      <c r="C524" s="36"/>
      <c r="F524" s="36"/>
      <c r="G524" s="79"/>
      <c r="L524" s="36"/>
    </row>
    <row r="525">
      <c r="C525" s="36"/>
      <c r="F525" s="36"/>
      <c r="G525" s="79"/>
      <c r="L525" s="36"/>
    </row>
    <row r="526">
      <c r="C526" s="36"/>
      <c r="F526" s="36"/>
      <c r="G526" s="79"/>
      <c r="L526" s="36"/>
    </row>
    <row r="527">
      <c r="C527" s="36"/>
      <c r="F527" s="36"/>
      <c r="G527" s="79"/>
      <c r="L527" s="36"/>
    </row>
    <row r="528">
      <c r="C528" s="36"/>
      <c r="F528" s="36"/>
      <c r="G528" s="79"/>
      <c r="L528" s="36"/>
    </row>
    <row r="529">
      <c r="C529" s="36"/>
      <c r="F529" s="36"/>
      <c r="G529" s="79"/>
      <c r="L529" s="36"/>
    </row>
    <row r="530">
      <c r="C530" s="36"/>
      <c r="F530" s="36"/>
      <c r="G530" s="79"/>
      <c r="L530" s="36"/>
    </row>
    <row r="531">
      <c r="C531" s="36"/>
      <c r="F531" s="36"/>
      <c r="G531" s="79"/>
      <c r="L531" s="36"/>
    </row>
    <row r="532">
      <c r="C532" s="36"/>
      <c r="F532" s="36"/>
      <c r="G532" s="79"/>
      <c r="L532" s="36"/>
    </row>
    <row r="533">
      <c r="C533" s="36"/>
      <c r="F533" s="36"/>
      <c r="G533" s="79"/>
      <c r="L533" s="36"/>
    </row>
    <row r="534">
      <c r="C534" s="36"/>
      <c r="F534" s="36"/>
      <c r="G534" s="79"/>
      <c r="L534" s="36"/>
    </row>
    <row r="535">
      <c r="C535" s="36"/>
      <c r="F535" s="36"/>
      <c r="G535" s="79"/>
      <c r="L535" s="36"/>
    </row>
    <row r="536">
      <c r="C536" s="36"/>
      <c r="F536" s="36"/>
      <c r="G536" s="79"/>
      <c r="L536" s="36"/>
    </row>
    <row r="537">
      <c r="C537" s="36"/>
      <c r="F537" s="36"/>
      <c r="G537" s="79"/>
      <c r="L537" s="36"/>
    </row>
    <row r="538">
      <c r="C538" s="36"/>
      <c r="F538" s="36"/>
      <c r="G538" s="79"/>
      <c r="L538" s="36"/>
    </row>
    <row r="539">
      <c r="C539" s="36"/>
      <c r="F539" s="36"/>
      <c r="G539" s="79"/>
      <c r="L539" s="36"/>
    </row>
    <row r="540">
      <c r="C540" s="36"/>
      <c r="F540" s="36"/>
      <c r="G540" s="79"/>
      <c r="L540" s="36"/>
    </row>
    <row r="541">
      <c r="C541" s="36"/>
      <c r="F541" s="36"/>
      <c r="G541" s="79"/>
      <c r="L541" s="36"/>
    </row>
    <row r="542">
      <c r="C542" s="36"/>
      <c r="F542" s="36"/>
      <c r="G542" s="79"/>
      <c r="L542" s="36"/>
    </row>
    <row r="543">
      <c r="C543" s="36"/>
      <c r="F543" s="36"/>
      <c r="G543" s="79"/>
      <c r="L543" s="36"/>
    </row>
    <row r="544">
      <c r="C544" s="36"/>
      <c r="F544" s="36"/>
      <c r="G544" s="79"/>
      <c r="L544" s="36"/>
    </row>
    <row r="545">
      <c r="C545" s="36"/>
      <c r="F545" s="36"/>
      <c r="G545" s="79"/>
      <c r="L545" s="36"/>
    </row>
    <row r="546">
      <c r="C546" s="36"/>
      <c r="F546" s="36"/>
      <c r="G546" s="79"/>
      <c r="L546" s="36"/>
    </row>
    <row r="547">
      <c r="C547" s="36"/>
      <c r="F547" s="36"/>
      <c r="G547" s="79"/>
      <c r="L547" s="36"/>
    </row>
    <row r="548">
      <c r="C548" s="36"/>
      <c r="F548" s="36"/>
      <c r="G548" s="79"/>
      <c r="L548" s="36"/>
    </row>
    <row r="549">
      <c r="C549" s="36"/>
      <c r="F549" s="36"/>
      <c r="G549" s="79"/>
      <c r="L549" s="36"/>
    </row>
    <row r="550">
      <c r="C550" s="36"/>
      <c r="F550" s="36"/>
      <c r="G550" s="79"/>
      <c r="L550" s="36"/>
    </row>
    <row r="551">
      <c r="C551" s="36"/>
      <c r="F551" s="36"/>
      <c r="G551" s="79"/>
      <c r="L551" s="36"/>
    </row>
    <row r="552">
      <c r="C552" s="36"/>
      <c r="F552" s="36"/>
      <c r="G552" s="79"/>
      <c r="L552" s="36"/>
    </row>
    <row r="553">
      <c r="C553" s="36"/>
      <c r="F553" s="36"/>
      <c r="G553" s="79"/>
      <c r="L553" s="36"/>
    </row>
    <row r="554">
      <c r="C554" s="36"/>
      <c r="F554" s="36"/>
      <c r="G554" s="79"/>
      <c r="L554" s="36"/>
    </row>
    <row r="555">
      <c r="C555" s="36"/>
      <c r="F555" s="36"/>
      <c r="G555" s="79"/>
      <c r="L555" s="36"/>
    </row>
    <row r="556">
      <c r="C556" s="36"/>
      <c r="F556" s="36"/>
      <c r="G556" s="79"/>
      <c r="L556" s="36"/>
    </row>
    <row r="557">
      <c r="C557" s="36"/>
      <c r="F557" s="36"/>
      <c r="G557" s="79"/>
      <c r="L557" s="36"/>
    </row>
    <row r="558">
      <c r="C558" s="36"/>
      <c r="F558" s="36"/>
      <c r="G558" s="79"/>
      <c r="L558" s="36"/>
    </row>
    <row r="559">
      <c r="C559" s="36"/>
      <c r="F559" s="36"/>
      <c r="G559" s="79"/>
      <c r="L559" s="36"/>
    </row>
    <row r="560">
      <c r="C560" s="36"/>
      <c r="F560" s="36"/>
      <c r="G560" s="79"/>
      <c r="L560" s="36"/>
    </row>
    <row r="561">
      <c r="C561" s="36"/>
      <c r="F561" s="36"/>
      <c r="G561" s="79"/>
      <c r="L561" s="36"/>
    </row>
    <row r="562">
      <c r="C562" s="36"/>
      <c r="F562" s="36"/>
      <c r="G562" s="79"/>
      <c r="L562" s="36"/>
    </row>
    <row r="563">
      <c r="C563" s="36"/>
      <c r="F563" s="36"/>
      <c r="G563" s="79"/>
      <c r="L563" s="36"/>
    </row>
    <row r="564">
      <c r="C564" s="36"/>
      <c r="F564" s="36"/>
      <c r="G564" s="79"/>
      <c r="L564" s="36"/>
    </row>
    <row r="565">
      <c r="C565" s="36"/>
      <c r="F565" s="36"/>
      <c r="G565" s="79"/>
      <c r="L565" s="36"/>
    </row>
    <row r="566">
      <c r="C566" s="36"/>
      <c r="F566" s="36"/>
      <c r="G566" s="79"/>
      <c r="L566" s="36"/>
    </row>
    <row r="567">
      <c r="C567" s="36"/>
      <c r="F567" s="36"/>
      <c r="G567" s="79"/>
      <c r="L567" s="36"/>
    </row>
    <row r="568">
      <c r="C568" s="36"/>
      <c r="F568" s="36"/>
      <c r="G568" s="79"/>
      <c r="L568" s="36"/>
    </row>
    <row r="569">
      <c r="C569" s="36"/>
      <c r="F569" s="36"/>
      <c r="G569" s="79"/>
      <c r="L569" s="36"/>
    </row>
    <row r="570">
      <c r="C570" s="36"/>
      <c r="F570" s="36"/>
      <c r="G570" s="79"/>
      <c r="L570" s="36"/>
    </row>
    <row r="571">
      <c r="C571" s="36"/>
      <c r="F571" s="36"/>
      <c r="G571" s="79"/>
      <c r="L571" s="36"/>
    </row>
    <row r="572">
      <c r="C572" s="36"/>
      <c r="F572" s="36"/>
      <c r="G572" s="79"/>
      <c r="L572" s="36"/>
    </row>
    <row r="573">
      <c r="C573" s="36"/>
      <c r="F573" s="36"/>
      <c r="G573" s="79"/>
      <c r="L573" s="36"/>
    </row>
    <row r="574">
      <c r="C574" s="36"/>
      <c r="F574" s="36"/>
      <c r="G574" s="79"/>
      <c r="L574" s="36"/>
    </row>
    <row r="575">
      <c r="C575" s="36"/>
      <c r="F575" s="36"/>
      <c r="G575" s="79"/>
      <c r="L575" s="36"/>
    </row>
    <row r="576">
      <c r="C576" s="36"/>
      <c r="F576" s="36"/>
      <c r="G576" s="79"/>
      <c r="L576" s="36"/>
    </row>
    <row r="577">
      <c r="C577" s="36"/>
      <c r="F577" s="36"/>
      <c r="G577" s="79"/>
      <c r="L577" s="36"/>
    </row>
    <row r="578">
      <c r="C578" s="36"/>
      <c r="F578" s="36"/>
      <c r="G578" s="79"/>
      <c r="L578" s="36"/>
    </row>
    <row r="579">
      <c r="C579" s="36"/>
      <c r="F579" s="36"/>
      <c r="G579" s="79"/>
      <c r="L579" s="36"/>
    </row>
    <row r="580">
      <c r="C580" s="36"/>
      <c r="F580" s="36"/>
      <c r="G580" s="79"/>
      <c r="L580" s="36"/>
    </row>
    <row r="581">
      <c r="C581" s="36"/>
      <c r="F581" s="36"/>
      <c r="G581" s="79"/>
      <c r="L581" s="36"/>
    </row>
    <row r="582">
      <c r="C582" s="36"/>
      <c r="F582" s="36"/>
      <c r="G582" s="79"/>
      <c r="L582" s="36"/>
    </row>
    <row r="583">
      <c r="C583" s="36"/>
      <c r="F583" s="36"/>
      <c r="G583" s="79"/>
      <c r="L583" s="36"/>
    </row>
    <row r="584">
      <c r="C584" s="36"/>
      <c r="F584" s="36"/>
      <c r="G584" s="79"/>
      <c r="L584" s="36"/>
    </row>
    <row r="585">
      <c r="C585" s="36"/>
      <c r="F585" s="36"/>
      <c r="G585" s="79"/>
      <c r="L585" s="36"/>
    </row>
    <row r="586">
      <c r="C586" s="36"/>
      <c r="F586" s="36"/>
      <c r="G586" s="79"/>
      <c r="L586" s="36"/>
    </row>
    <row r="587">
      <c r="C587" s="36"/>
      <c r="F587" s="36"/>
      <c r="G587" s="79"/>
      <c r="L587" s="36"/>
    </row>
    <row r="588">
      <c r="C588" s="36"/>
      <c r="F588" s="36"/>
      <c r="G588" s="79"/>
      <c r="L588" s="36"/>
    </row>
    <row r="589">
      <c r="C589" s="36"/>
      <c r="F589" s="36"/>
      <c r="G589" s="79"/>
      <c r="L589" s="36"/>
    </row>
    <row r="590">
      <c r="C590" s="36"/>
      <c r="F590" s="36"/>
      <c r="G590" s="79"/>
      <c r="L590" s="36"/>
    </row>
    <row r="591">
      <c r="C591" s="36"/>
      <c r="F591" s="36"/>
      <c r="G591" s="79"/>
      <c r="L591" s="36"/>
    </row>
    <row r="592">
      <c r="C592" s="36"/>
      <c r="F592" s="36"/>
      <c r="G592" s="79"/>
      <c r="L592" s="36"/>
    </row>
    <row r="593">
      <c r="C593" s="36"/>
      <c r="F593" s="36"/>
      <c r="G593" s="79"/>
      <c r="L593" s="36"/>
    </row>
    <row r="594">
      <c r="C594" s="36"/>
      <c r="F594" s="36"/>
      <c r="G594" s="79"/>
      <c r="L594" s="36"/>
    </row>
    <row r="595">
      <c r="C595" s="36"/>
      <c r="F595" s="36"/>
      <c r="G595" s="79"/>
      <c r="L595" s="36"/>
    </row>
    <row r="596">
      <c r="C596" s="36"/>
      <c r="F596" s="36"/>
      <c r="G596" s="79"/>
      <c r="L596" s="36"/>
    </row>
    <row r="597">
      <c r="C597" s="36"/>
      <c r="F597" s="36"/>
      <c r="G597" s="79"/>
      <c r="L597" s="36"/>
    </row>
    <row r="598">
      <c r="C598" s="36"/>
      <c r="F598" s="36"/>
      <c r="G598" s="79"/>
      <c r="L598" s="36"/>
    </row>
    <row r="599">
      <c r="C599" s="36"/>
      <c r="F599" s="36"/>
      <c r="G599" s="79"/>
      <c r="L599" s="36"/>
    </row>
    <row r="600">
      <c r="C600" s="36"/>
      <c r="F600" s="36"/>
      <c r="G600" s="79"/>
      <c r="L600" s="36"/>
    </row>
    <row r="601">
      <c r="C601" s="36"/>
      <c r="F601" s="36"/>
      <c r="G601" s="79"/>
      <c r="L601" s="36"/>
    </row>
    <row r="602">
      <c r="C602" s="36"/>
      <c r="F602" s="36"/>
      <c r="G602" s="79"/>
      <c r="L602" s="36"/>
    </row>
    <row r="603">
      <c r="C603" s="36"/>
      <c r="F603" s="36"/>
      <c r="G603" s="79"/>
      <c r="L603" s="36"/>
    </row>
    <row r="604">
      <c r="C604" s="36"/>
      <c r="F604" s="36"/>
      <c r="G604" s="79"/>
      <c r="L604" s="36"/>
    </row>
    <row r="605">
      <c r="C605" s="36"/>
      <c r="F605" s="36"/>
      <c r="G605" s="79"/>
      <c r="L605" s="36"/>
    </row>
    <row r="606">
      <c r="C606" s="36"/>
      <c r="F606" s="36"/>
      <c r="G606" s="79"/>
      <c r="L606" s="36"/>
    </row>
    <row r="607">
      <c r="C607" s="36"/>
      <c r="F607" s="36"/>
      <c r="G607" s="79"/>
      <c r="L607" s="36"/>
    </row>
    <row r="608">
      <c r="C608" s="36"/>
      <c r="F608" s="36"/>
      <c r="G608" s="79"/>
      <c r="L608" s="36"/>
    </row>
    <row r="609">
      <c r="C609" s="36"/>
      <c r="F609" s="36"/>
      <c r="G609" s="79"/>
      <c r="L609" s="36"/>
    </row>
    <row r="610">
      <c r="C610" s="36"/>
      <c r="F610" s="36"/>
      <c r="G610" s="79"/>
      <c r="L610" s="36"/>
    </row>
    <row r="611">
      <c r="C611" s="36"/>
      <c r="F611" s="36"/>
      <c r="G611" s="79"/>
      <c r="L611" s="36"/>
    </row>
    <row r="612">
      <c r="C612" s="36"/>
      <c r="F612" s="36"/>
      <c r="G612" s="79"/>
      <c r="L612" s="36"/>
    </row>
    <row r="613">
      <c r="C613" s="36"/>
      <c r="F613" s="36"/>
      <c r="G613" s="79"/>
      <c r="L613" s="36"/>
    </row>
    <row r="614">
      <c r="C614" s="36"/>
      <c r="F614" s="36"/>
      <c r="G614" s="79"/>
      <c r="L614" s="36"/>
    </row>
    <row r="615">
      <c r="C615" s="36"/>
      <c r="F615" s="36"/>
      <c r="G615" s="79"/>
      <c r="L615" s="36"/>
    </row>
    <row r="616">
      <c r="C616" s="36"/>
      <c r="F616" s="36"/>
      <c r="G616" s="79"/>
      <c r="L616" s="36"/>
    </row>
    <row r="617">
      <c r="C617" s="36"/>
      <c r="F617" s="36"/>
      <c r="G617" s="79"/>
      <c r="L617" s="36"/>
    </row>
    <row r="618">
      <c r="C618" s="36"/>
      <c r="F618" s="36"/>
      <c r="G618" s="79"/>
      <c r="L618" s="36"/>
    </row>
    <row r="619">
      <c r="C619" s="36"/>
      <c r="F619" s="36"/>
      <c r="G619" s="79"/>
      <c r="L619" s="36"/>
    </row>
    <row r="620">
      <c r="C620" s="36"/>
      <c r="F620" s="36"/>
      <c r="G620" s="79"/>
      <c r="L620" s="36"/>
    </row>
    <row r="621">
      <c r="C621" s="36"/>
      <c r="F621" s="36"/>
      <c r="G621" s="79"/>
      <c r="L621" s="36"/>
    </row>
    <row r="622">
      <c r="C622" s="36"/>
      <c r="F622" s="36"/>
      <c r="G622" s="79"/>
      <c r="L622" s="36"/>
    </row>
    <row r="623">
      <c r="C623" s="36"/>
      <c r="F623" s="36"/>
      <c r="G623" s="79"/>
      <c r="L623" s="36"/>
    </row>
    <row r="624">
      <c r="C624" s="36"/>
      <c r="F624" s="36"/>
      <c r="G624" s="79"/>
      <c r="L624" s="36"/>
    </row>
    <row r="625">
      <c r="C625" s="36"/>
      <c r="F625" s="36"/>
      <c r="G625" s="79"/>
      <c r="L625" s="36"/>
    </row>
    <row r="626">
      <c r="C626" s="36"/>
      <c r="F626" s="36"/>
      <c r="G626" s="79"/>
      <c r="L626" s="36"/>
    </row>
    <row r="627">
      <c r="C627" s="36"/>
      <c r="F627" s="36"/>
      <c r="G627" s="79"/>
      <c r="L627" s="36"/>
    </row>
    <row r="628">
      <c r="C628" s="36"/>
      <c r="F628" s="36"/>
      <c r="G628" s="79"/>
      <c r="L628" s="36"/>
    </row>
    <row r="629">
      <c r="C629" s="36"/>
      <c r="F629" s="36"/>
      <c r="G629" s="79"/>
      <c r="L629" s="36"/>
    </row>
    <row r="630">
      <c r="C630" s="36"/>
      <c r="F630" s="36"/>
      <c r="G630" s="79"/>
      <c r="L630" s="36"/>
    </row>
    <row r="631">
      <c r="C631" s="36"/>
      <c r="F631" s="36"/>
      <c r="G631" s="79"/>
      <c r="L631" s="36"/>
    </row>
    <row r="632">
      <c r="C632" s="36"/>
      <c r="F632" s="36"/>
      <c r="G632" s="79"/>
      <c r="L632" s="36"/>
    </row>
    <row r="633">
      <c r="C633" s="36"/>
      <c r="F633" s="36"/>
      <c r="G633" s="79"/>
      <c r="L633" s="36"/>
    </row>
    <row r="634">
      <c r="C634" s="36"/>
      <c r="F634" s="36"/>
      <c r="G634" s="79"/>
      <c r="L634" s="36"/>
    </row>
    <row r="635">
      <c r="C635" s="36"/>
      <c r="F635" s="36"/>
      <c r="G635" s="79"/>
      <c r="L635" s="36"/>
    </row>
    <row r="636">
      <c r="C636" s="36"/>
      <c r="F636" s="36"/>
      <c r="G636" s="79"/>
      <c r="L636" s="36"/>
    </row>
    <row r="637">
      <c r="C637" s="36"/>
      <c r="F637" s="36"/>
      <c r="G637" s="79"/>
      <c r="L637" s="36"/>
    </row>
    <row r="638">
      <c r="C638" s="36"/>
      <c r="F638" s="36"/>
      <c r="G638" s="79"/>
      <c r="L638" s="36"/>
    </row>
    <row r="639">
      <c r="C639" s="36"/>
      <c r="F639" s="36"/>
      <c r="G639" s="79"/>
      <c r="L639" s="36"/>
    </row>
    <row r="640">
      <c r="C640" s="36"/>
      <c r="F640" s="36"/>
      <c r="G640" s="79"/>
      <c r="L640" s="36"/>
    </row>
    <row r="641">
      <c r="C641" s="36"/>
      <c r="F641" s="36"/>
      <c r="G641" s="79"/>
      <c r="L641" s="36"/>
    </row>
    <row r="642">
      <c r="C642" s="36"/>
      <c r="F642" s="36"/>
      <c r="G642" s="79"/>
      <c r="L642" s="36"/>
    </row>
    <row r="643">
      <c r="C643" s="36"/>
      <c r="F643" s="36"/>
      <c r="G643" s="79"/>
      <c r="L643" s="36"/>
    </row>
    <row r="644">
      <c r="C644" s="36"/>
      <c r="F644" s="36"/>
      <c r="G644" s="79"/>
      <c r="L644" s="36"/>
    </row>
    <row r="645">
      <c r="C645" s="36"/>
      <c r="F645" s="36"/>
      <c r="G645" s="79"/>
      <c r="L645" s="36"/>
    </row>
    <row r="646">
      <c r="C646" s="36"/>
      <c r="F646" s="36"/>
      <c r="G646" s="79"/>
      <c r="L646" s="36"/>
    </row>
    <row r="647">
      <c r="C647" s="36"/>
      <c r="F647" s="36"/>
      <c r="G647" s="79"/>
      <c r="L647" s="36"/>
    </row>
    <row r="648">
      <c r="C648" s="36"/>
      <c r="F648" s="36"/>
      <c r="G648" s="79"/>
      <c r="L648" s="36"/>
    </row>
    <row r="649">
      <c r="C649" s="36"/>
      <c r="F649" s="36"/>
      <c r="G649" s="79"/>
      <c r="L649" s="36"/>
    </row>
    <row r="650">
      <c r="C650" s="36"/>
      <c r="F650" s="36"/>
      <c r="G650" s="79"/>
      <c r="L650" s="36"/>
    </row>
    <row r="651">
      <c r="C651" s="36"/>
      <c r="F651" s="36"/>
      <c r="G651" s="79"/>
      <c r="L651" s="36"/>
    </row>
    <row r="652">
      <c r="C652" s="36"/>
      <c r="F652" s="36"/>
      <c r="G652" s="79"/>
      <c r="L652" s="36"/>
    </row>
    <row r="653">
      <c r="C653" s="36"/>
      <c r="F653" s="36"/>
      <c r="G653" s="79"/>
      <c r="L653" s="36"/>
    </row>
    <row r="654">
      <c r="C654" s="36"/>
      <c r="F654" s="36"/>
      <c r="G654" s="79"/>
      <c r="L654" s="36"/>
    </row>
    <row r="655">
      <c r="C655" s="36"/>
      <c r="F655" s="36"/>
      <c r="G655" s="79"/>
      <c r="L655" s="36"/>
    </row>
    <row r="656">
      <c r="C656" s="36"/>
      <c r="F656" s="36"/>
      <c r="G656" s="79"/>
      <c r="L656" s="36"/>
    </row>
    <row r="657">
      <c r="C657" s="36"/>
      <c r="F657" s="36"/>
      <c r="G657" s="79"/>
      <c r="L657" s="36"/>
    </row>
    <row r="658">
      <c r="C658" s="36"/>
      <c r="F658" s="36"/>
      <c r="G658" s="79"/>
      <c r="L658" s="36"/>
    </row>
    <row r="659">
      <c r="C659" s="36"/>
      <c r="F659" s="36"/>
      <c r="G659" s="79"/>
      <c r="L659" s="36"/>
    </row>
    <row r="660">
      <c r="C660" s="36"/>
      <c r="F660" s="36"/>
      <c r="G660" s="79"/>
      <c r="L660" s="36"/>
    </row>
    <row r="661">
      <c r="C661" s="36"/>
      <c r="F661" s="36"/>
      <c r="G661" s="79"/>
      <c r="L661" s="36"/>
    </row>
    <row r="662">
      <c r="C662" s="36"/>
      <c r="F662" s="36"/>
      <c r="G662" s="79"/>
      <c r="L662" s="36"/>
    </row>
    <row r="663">
      <c r="C663" s="36"/>
      <c r="F663" s="36"/>
      <c r="G663" s="79"/>
      <c r="L663" s="36"/>
    </row>
    <row r="664">
      <c r="C664" s="36"/>
      <c r="F664" s="36"/>
      <c r="G664" s="79"/>
      <c r="L664" s="36"/>
    </row>
    <row r="665">
      <c r="C665" s="36"/>
      <c r="F665" s="36"/>
      <c r="G665" s="79"/>
      <c r="L665" s="36"/>
    </row>
    <row r="666">
      <c r="C666" s="36"/>
      <c r="F666" s="36"/>
      <c r="G666" s="79"/>
      <c r="L666" s="36"/>
    </row>
    <row r="667">
      <c r="C667" s="36"/>
      <c r="F667" s="36"/>
      <c r="G667" s="79"/>
      <c r="L667" s="36"/>
    </row>
    <row r="668">
      <c r="C668" s="36"/>
      <c r="F668" s="36"/>
      <c r="G668" s="79"/>
      <c r="L668" s="36"/>
    </row>
    <row r="669">
      <c r="C669" s="36"/>
      <c r="F669" s="36"/>
      <c r="G669" s="79"/>
      <c r="L669" s="36"/>
    </row>
    <row r="670">
      <c r="C670" s="36"/>
      <c r="F670" s="36"/>
      <c r="G670" s="79"/>
      <c r="L670" s="36"/>
    </row>
    <row r="671">
      <c r="C671" s="36"/>
      <c r="F671" s="36"/>
      <c r="G671" s="79"/>
      <c r="L671" s="36"/>
    </row>
    <row r="672">
      <c r="C672" s="36"/>
      <c r="F672" s="36"/>
      <c r="G672" s="79"/>
      <c r="L672" s="36"/>
    </row>
    <row r="673">
      <c r="C673" s="36"/>
      <c r="F673" s="36"/>
      <c r="G673" s="79"/>
      <c r="L673" s="36"/>
    </row>
    <row r="674">
      <c r="C674" s="36"/>
      <c r="F674" s="36"/>
      <c r="G674" s="79"/>
      <c r="L674" s="36"/>
    </row>
    <row r="675">
      <c r="C675" s="36"/>
      <c r="F675" s="36"/>
      <c r="G675" s="79"/>
      <c r="L675" s="36"/>
    </row>
    <row r="676">
      <c r="C676" s="36"/>
      <c r="F676" s="36"/>
      <c r="G676" s="79"/>
      <c r="L676" s="36"/>
    </row>
    <row r="677">
      <c r="C677" s="36"/>
      <c r="F677" s="36"/>
      <c r="G677" s="79"/>
      <c r="L677" s="36"/>
    </row>
    <row r="678">
      <c r="C678" s="36"/>
      <c r="F678" s="36"/>
      <c r="G678" s="79"/>
      <c r="L678" s="36"/>
    </row>
    <row r="679">
      <c r="C679" s="36"/>
      <c r="F679" s="36"/>
      <c r="G679" s="79"/>
      <c r="L679" s="36"/>
    </row>
    <row r="680">
      <c r="C680" s="36"/>
      <c r="F680" s="36"/>
      <c r="G680" s="79"/>
      <c r="L680" s="36"/>
    </row>
    <row r="681">
      <c r="C681" s="36"/>
      <c r="F681" s="36"/>
      <c r="G681" s="79"/>
      <c r="L681" s="36"/>
    </row>
    <row r="682">
      <c r="C682" s="36"/>
      <c r="F682" s="36"/>
      <c r="G682" s="79"/>
      <c r="L682" s="36"/>
    </row>
    <row r="683">
      <c r="C683" s="36"/>
      <c r="F683" s="36"/>
      <c r="G683" s="79"/>
      <c r="L683" s="36"/>
    </row>
    <row r="684">
      <c r="C684" s="36"/>
      <c r="F684" s="36"/>
      <c r="G684" s="79"/>
      <c r="L684" s="36"/>
    </row>
    <row r="685">
      <c r="C685" s="36"/>
      <c r="F685" s="36"/>
      <c r="G685" s="79"/>
      <c r="L685" s="36"/>
    </row>
    <row r="686">
      <c r="C686" s="36"/>
      <c r="F686" s="36"/>
      <c r="G686" s="79"/>
      <c r="L686" s="36"/>
    </row>
    <row r="687">
      <c r="C687" s="36"/>
      <c r="F687" s="36"/>
      <c r="G687" s="79"/>
      <c r="L687" s="36"/>
    </row>
    <row r="688">
      <c r="C688" s="36"/>
      <c r="F688" s="36"/>
      <c r="G688" s="79"/>
      <c r="L688" s="36"/>
    </row>
    <row r="689">
      <c r="C689" s="36"/>
      <c r="F689" s="36"/>
      <c r="G689" s="79"/>
      <c r="L689" s="36"/>
    </row>
    <row r="690">
      <c r="C690" s="36"/>
      <c r="F690" s="36"/>
      <c r="G690" s="79"/>
      <c r="L690" s="36"/>
    </row>
    <row r="691">
      <c r="C691" s="36"/>
      <c r="F691" s="36"/>
      <c r="G691" s="79"/>
      <c r="L691" s="36"/>
    </row>
    <row r="692">
      <c r="C692" s="36"/>
      <c r="F692" s="36"/>
      <c r="G692" s="79"/>
      <c r="L692" s="36"/>
    </row>
    <row r="693">
      <c r="C693" s="36"/>
      <c r="F693" s="36"/>
      <c r="G693" s="79"/>
      <c r="L693" s="36"/>
    </row>
    <row r="694">
      <c r="C694" s="36"/>
      <c r="F694" s="36"/>
      <c r="G694" s="79"/>
      <c r="L694" s="36"/>
    </row>
    <row r="695">
      <c r="C695" s="36"/>
      <c r="F695" s="36"/>
      <c r="G695" s="79"/>
      <c r="L695" s="36"/>
    </row>
    <row r="696">
      <c r="C696" s="36"/>
      <c r="F696" s="36"/>
      <c r="G696" s="79"/>
      <c r="L696" s="36"/>
    </row>
    <row r="697">
      <c r="C697" s="36"/>
      <c r="F697" s="36"/>
      <c r="G697" s="79"/>
      <c r="L697" s="36"/>
    </row>
    <row r="698">
      <c r="C698" s="36"/>
      <c r="F698" s="36"/>
      <c r="G698" s="79"/>
      <c r="L698" s="36"/>
    </row>
    <row r="699">
      <c r="C699" s="36"/>
      <c r="F699" s="36"/>
      <c r="G699" s="79"/>
      <c r="L699" s="36"/>
    </row>
    <row r="700">
      <c r="C700" s="36"/>
      <c r="F700" s="36"/>
      <c r="G700" s="79"/>
      <c r="L700" s="36"/>
    </row>
    <row r="701">
      <c r="C701" s="36"/>
      <c r="F701" s="36"/>
      <c r="G701" s="79"/>
      <c r="L701" s="36"/>
    </row>
    <row r="702">
      <c r="C702" s="36"/>
      <c r="F702" s="36"/>
      <c r="G702" s="79"/>
      <c r="L702" s="36"/>
    </row>
    <row r="703">
      <c r="C703" s="36"/>
      <c r="F703" s="36"/>
      <c r="G703" s="79"/>
      <c r="L703" s="36"/>
    </row>
    <row r="704">
      <c r="C704" s="36"/>
      <c r="F704" s="36"/>
      <c r="G704" s="79"/>
      <c r="L704" s="36"/>
    </row>
    <row r="705">
      <c r="C705" s="36"/>
      <c r="F705" s="36"/>
      <c r="G705" s="79"/>
      <c r="L705" s="36"/>
    </row>
    <row r="706">
      <c r="C706" s="36"/>
      <c r="F706" s="36"/>
      <c r="G706" s="79"/>
      <c r="L706" s="36"/>
    </row>
    <row r="707">
      <c r="C707" s="36"/>
      <c r="F707" s="36"/>
      <c r="G707" s="79"/>
      <c r="L707" s="36"/>
    </row>
    <row r="708">
      <c r="C708" s="36"/>
      <c r="F708" s="36"/>
      <c r="G708" s="79"/>
      <c r="L708" s="36"/>
    </row>
    <row r="709">
      <c r="C709" s="36"/>
      <c r="F709" s="36"/>
      <c r="G709" s="79"/>
      <c r="L709" s="36"/>
    </row>
    <row r="710">
      <c r="C710" s="36"/>
      <c r="F710" s="36"/>
      <c r="G710" s="79"/>
      <c r="L710" s="36"/>
    </row>
    <row r="711">
      <c r="C711" s="36"/>
      <c r="F711" s="36"/>
      <c r="G711" s="79"/>
      <c r="L711" s="36"/>
    </row>
    <row r="712">
      <c r="C712" s="36"/>
      <c r="F712" s="36"/>
      <c r="G712" s="79"/>
      <c r="L712" s="36"/>
    </row>
    <row r="713">
      <c r="C713" s="36"/>
      <c r="F713" s="36"/>
      <c r="G713" s="79"/>
      <c r="L713" s="36"/>
    </row>
    <row r="714">
      <c r="C714" s="36"/>
      <c r="F714" s="36"/>
      <c r="G714" s="79"/>
      <c r="L714" s="36"/>
    </row>
    <row r="715">
      <c r="C715" s="36"/>
      <c r="F715" s="36"/>
      <c r="G715" s="79"/>
      <c r="L715" s="36"/>
    </row>
    <row r="716">
      <c r="C716" s="36"/>
      <c r="F716" s="36"/>
      <c r="G716" s="79"/>
      <c r="L716" s="36"/>
    </row>
    <row r="717">
      <c r="C717" s="36"/>
      <c r="F717" s="36"/>
      <c r="G717" s="79"/>
      <c r="L717" s="36"/>
    </row>
    <row r="718">
      <c r="C718" s="36"/>
      <c r="F718" s="36"/>
      <c r="G718" s="79"/>
      <c r="L718" s="36"/>
    </row>
    <row r="719">
      <c r="C719" s="36"/>
      <c r="F719" s="36"/>
      <c r="G719" s="79"/>
      <c r="L719" s="36"/>
    </row>
    <row r="720">
      <c r="C720" s="36"/>
      <c r="F720" s="36"/>
      <c r="G720" s="79"/>
      <c r="L720" s="36"/>
    </row>
    <row r="721">
      <c r="C721" s="36"/>
      <c r="F721" s="36"/>
      <c r="G721" s="79"/>
      <c r="L721" s="36"/>
    </row>
    <row r="722">
      <c r="C722" s="36"/>
      <c r="F722" s="36"/>
      <c r="G722" s="79"/>
      <c r="L722" s="36"/>
    </row>
    <row r="723">
      <c r="C723" s="36"/>
      <c r="F723" s="36"/>
      <c r="G723" s="79"/>
      <c r="L723" s="36"/>
    </row>
    <row r="724">
      <c r="C724" s="36"/>
      <c r="F724" s="36"/>
      <c r="G724" s="79"/>
      <c r="L724" s="36"/>
    </row>
    <row r="725">
      <c r="C725" s="36"/>
      <c r="F725" s="36"/>
      <c r="G725" s="79"/>
      <c r="L725" s="36"/>
    </row>
    <row r="726">
      <c r="C726" s="36"/>
      <c r="F726" s="36"/>
      <c r="G726" s="79"/>
      <c r="L726" s="36"/>
    </row>
    <row r="727">
      <c r="C727" s="36"/>
      <c r="F727" s="36"/>
      <c r="G727" s="79"/>
      <c r="L727" s="36"/>
    </row>
    <row r="728">
      <c r="C728" s="36"/>
      <c r="F728" s="36"/>
      <c r="G728" s="79"/>
      <c r="L728" s="36"/>
    </row>
    <row r="729">
      <c r="C729" s="36"/>
      <c r="F729" s="36"/>
      <c r="G729" s="79"/>
      <c r="L729" s="36"/>
    </row>
    <row r="730">
      <c r="C730" s="36"/>
      <c r="F730" s="36"/>
      <c r="G730" s="79"/>
      <c r="L730" s="36"/>
    </row>
    <row r="731">
      <c r="C731" s="36"/>
      <c r="F731" s="36"/>
      <c r="G731" s="79"/>
      <c r="L731" s="36"/>
    </row>
    <row r="732">
      <c r="C732" s="36"/>
      <c r="F732" s="36"/>
      <c r="G732" s="79"/>
      <c r="L732" s="36"/>
    </row>
    <row r="733">
      <c r="C733" s="36"/>
      <c r="F733" s="36"/>
      <c r="G733" s="79"/>
      <c r="L733" s="36"/>
    </row>
    <row r="734">
      <c r="C734" s="36"/>
      <c r="F734" s="36"/>
      <c r="G734" s="79"/>
      <c r="L734" s="36"/>
    </row>
    <row r="735">
      <c r="C735" s="36"/>
      <c r="F735" s="36"/>
      <c r="G735" s="79"/>
      <c r="L735" s="36"/>
    </row>
    <row r="736">
      <c r="C736" s="36"/>
      <c r="F736" s="36"/>
      <c r="G736" s="79"/>
      <c r="L736" s="36"/>
    </row>
    <row r="737">
      <c r="C737" s="36"/>
      <c r="F737" s="36"/>
      <c r="G737" s="79"/>
      <c r="L737" s="36"/>
    </row>
    <row r="738">
      <c r="C738" s="36"/>
      <c r="F738" s="36"/>
      <c r="G738" s="79"/>
      <c r="L738" s="36"/>
    </row>
    <row r="739">
      <c r="C739" s="36"/>
      <c r="F739" s="36"/>
      <c r="G739" s="79"/>
      <c r="L739" s="36"/>
    </row>
    <row r="740">
      <c r="C740" s="36"/>
      <c r="F740" s="36"/>
      <c r="G740" s="79"/>
      <c r="L740" s="36"/>
    </row>
    <row r="741">
      <c r="C741" s="36"/>
      <c r="F741" s="36"/>
      <c r="G741" s="79"/>
      <c r="L741" s="36"/>
    </row>
    <row r="742">
      <c r="C742" s="36"/>
      <c r="F742" s="36"/>
      <c r="G742" s="79"/>
      <c r="L742" s="36"/>
    </row>
    <row r="743">
      <c r="C743" s="36"/>
      <c r="F743" s="36"/>
      <c r="G743" s="79"/>
      <c r="L743" s="36"/>
    </row>
    <row r="744">
      <c r="C744" s="36"/>
      <c r="F744" s="36"/>
      <c r="G744" s="79"/>
      <c r="L744" s="36"/>
    </row>
    <row r="745">
      <c r="C745" s="36"/>
      <c r="F745" s="36"/>
      <c r="G745" s="79"/>
      <c r="L745" s="36"/>
    </row>
    <row r="746">
      <c r="C746" s="36"/>
      <c r="F746" s="36"/>
      <c r="G746" s="79"/>
      <c r="L746" s="36"/>
    </row>
    <row r="747">
      <c r="C747" s="36"/>
      <c r="F747" s="36"/>
      <c r="G747" s="79"/>
      <c r="L747" s="36"/>
    </row>
    <row r="748">
      <c r="C748" s="36"/>
      <c r="F748" s="36"/>
      <c r="G748" s="79"/>
      <c r="L748" s="36"/>
    </row>
    <row r="749">
      <c r="C749" s="36"/>
      <c r="F749" s="36"/>
      <c r="G749" s="79"/>
      <c r="L749" s="36"/>
    </row>
    <row r="750">
      <c r="C750" s="36"/>
      <c r="F750" s="36"/>
      <c r="G750" s="79"/>
      <c r="L750" s="36"/>
    </row>
    <row r="751">
      <c r="C751" s="36"/>
      <c r="F751" s="36"/>
      <c r="G751" s="79"/>
      <c r="L751" s="36"/>
    </row>
    <row r="752">
      <c r="C752" s="36"/>
      <c r="F752" s="36"/>
      <c r="G752" s="79"/>
      <c r="L752" s="36"/>
    </row>
    <row r="753">
      <c r="C753" s="36"/>
      <c r="F753" s="36"/>
      <c r="G753" s="79"/>
      <c r="L753" s="36"/>
    </row>
    <row r="754">
      <c r="C754" s="36"/>
      <c r="F754" s="36"/>
      <c r="G754" s="79"/>
      <c r="L754" s="36"/>
    </row>
    <row r="755">
      <c r="C755" s="36"/>
      <c r="F755" s="36"/>
      <c r="G755" s="79"/>
      <c r="L755" s="36"/>
    </row>
    <row r="756">
      <c r="C756" s="36"/>
      <c r="F756" s="36"/>
      <c r="G756" s="79"/>
      <c r="L756" s="36"/>
    </row>
    <row r="757">
      <c r="C757" s="36"/>
      <c r="F757" s="36"/>
      <c r="G757" s="79"/>
      <c r="L757" s="36"/>
    </row>
    <row r="758">
      <c r="C758" s="36"/>
      <c r="F758" s="36"/>
      <c r="G758" s="79"/>
      <c r="L758" s="36"/>
    </row>
    <row r="759">
      <c r="C759" s="36"/>
      <c r="F759" s="36"/>
      <c r="G759" s="79"/>
      <c r="L759" s="36"/>
    </row>
    <row r="760">
      <c r="C760" s="36"/>
      <c r="F760" s="36"/>
      <c r="G760" s="79"/>
      <c r="L760" s="36"/>
    </row>
    <row r="761">
      <c r="C761" s="36"/>
      <c r="F761" s="36"/>
      <c r="G761" s="79"/>
      <c r="L761" s="36"/>
    </row>
    <row r="762">
      <c r="C762" s="36"/>
      <c r="F762" s="36"/>
      <c r="G762" s="79"/>
      <c r="L762" s="36"/>
    </row>
    <row r="763">
      <c r="C763" s="36"/>
      <c r="F763" s="36"/>
      <c r="G763" s="79"/>
      <c r="L763" s="36"/>
    </row>
    <row r="764">
      <c r="C764" s="36"/>
      <c r="F764" s="36"/>
      <c r="G764" s="79"/>
      <c r="L764" s="36"/>
    </row>
    <row r="765">
      <c r="C765" s="36"/>
      <c r="F765" s="36"/>
      <c r="G765" s="79"/>
      <c r="L765" s="36"/>
    </row>
    <row r="766">
      <c r="C766" s="36"/>
      <c r="F766" s="36"/>
      <c r="G766" s="79"/>
      <c r="L766" s="36"/>
    </row>
    <row r="767">
      <c r="C767" s="36"/>
      <c r="F767" s="36"/>
      <c r="G767" s="79"/>
      <c r="L767" s="36"/>
    </row>
    <row r="768">
      <c r="C768" s="36"/>
      <c r="F768" s="36"/>
      <c r="G768" s="79"/>
      <c r="L768" s="36"/>
    </row>
    <row r="769">
      <c r="C769" s="36"/>
      <c r="F769" s="36"/>
      <c r="G769" s="79"/>
      <c r="L769" s="36"/>
    </row>
    <row r="770">
      <c r="C770" s="36"/>
      <c r="F770" s="36"/>
      <c r="G770" s="79"/>
      <c r="L770" s="36"/>
    </row>
    <row r="771">
      <c r="C771" s="36"/>
      <c r="F771" s="36"/>
      <c r="G771" s="79"/>
      <c r="L771" s="36"/>
    </row>
    <row r="772">
      <c r="C772" s="36"/>
      <c r="F772" s="36"/>
      <c r="G772" s="79"/>
      <c r="L772" s="36"/>
    </row>
    <row r="773">
      <c r="C773" s="36"/>
      <c r="F773" s="36"/>
      <c r="G773" s="79"/>
      <c r="L773" s="36"/>
    </row>
    <row r="774">
      <c r="C774" s="36"/>
      <c r="F774" s="36"/>
      <c r="G774" s="79"/>
      <c r="L774" s="36"/>
    </row>
    <row r="775">
      <c r="C775" s="36"/>
      <c r="F775" s="36"/>
      <c r="G775" s="79"/>
      <c r="L775" s="36"/>
    </row>
    <row r="776">
      <c r="C776" s="36"/>
      <c r="F776" s="36"/>
      <c r="G776" s="79"/>
      <c r="L776" s="36"/>
    </row>
    <row r="777">
      <c r="C777" s="36"/>
      <c r="F777" s="36"/>
      <c r="G777" s="79"/>
      <c r="L777" s="36"/>
    </row>
    <row r="778">
      <c r="C778" s="36"/>
      <c r="F778" s="36"/>
      <c r="G778" s="79"/>
      <c r="L778" s="36"/>
    </row>
    <row r="779">
      <c r="C779" s="36"/>
      <c r="F779" s="36"/>
      <c r="G779" s="79"/>
      <c r="L779" s="36"/>
    </row>
    <row r="780">
      <c r="C780" s="36"/>
      <c r="F780" s="36"/>
      <c r="G780" s="79"/>
      <c r="L780" s="36"/>
    </row>
    <row r="781">
      <c r="C781" s="36"/>
      <c r="F781" s="36"/>
      <c r="G781" s="79"/>
      <c r="L781" s="36"/>
    </row>
    <row r="782">
      <c r="C782" s="36"/>
      <c r="F782" s="36"/>
      <c r="G782" s="79"/>
      <c r="L782" s="36"/>
    </row>
    <row r="783">
      <c r="C783" s="36"/>
      <c r="F783" s="36"/>
      <c r="G783" s="79"/>
      <c r="L783" s="36"/>
    </row>
    <row r="784">
      <c r="C784" s="36"/>
      <c r="F784" s="36"/>
      <c r="G784" s="79"/>
      <c r="L784" s="36"/>
    </row>
    <row r="785">
      <c r="C785" s="36"/>
      <c r="F785" s="36"/>
      <c r="G785" s="79"/>
      <c r="L785" s="36"/>
    </row>
    <row r="786">
      <c r="C786" s="36"/>
      <c r="F786" s="36"/>
      <c r="G786" s="79"/>
      <c r="L786" s="36"/>
    </row>
    <row r="787">
      <c r="C787" s="36"/>
      <c r="F787" s="36"/>
      <c r="G787" s="79"/>
      <c r="L787" s="36"/>
    </row>
    <row r="788">
      <c r="C788" s="36"/>
      <c r="F788" s="36"/>
      <c r="G788" s="79"/>
      <c r="L788" s="36"/>
    </row>
    <row r="789">
      <c r="C789" s="36"/>
      <c r="F789" s="36"/>
      <c r="G789" s="79"/>
      <c r="L789" s="36"/>
    </row>
    <row r="790">
      <c r="C790" s="36"/>
      <c r="F790" s="36"/>
      <c r="G790" s="79"/>
      <c r="L790" s="36"/>
    </row>
    <row r="791">
      <c r="C791" s="36"/>
      <c r="F791" s="36"/>
      <c r="G791" s="79"/>
      <c r="L791" s="36"/>
    </row>
    <row r="792">
      <c r="C792" s="36"/>
      <c r="F792" s="36"/>
      <c r="G792" s="79"/>
      <c r="L792" s="36"/>
    </row>
    <row r="793">
      <c r="C793" s="36"/>
      <c r="F793" s="36"/>
      <c r="G793" s="79"/>
      <c r="L793" s="36"/>
    </row>
    <row r="794">
      <c r="C794" s="36"/>
      <c r="F794" s="36"/>
      <c r="G794" s="79"/>
      <c r="L794" s="36"/>
    </row>
    <row r="795">
      <c r="C795" s="36"/>
      <c r="F795" s="36"/>
      <c r="G795" s="79"/>
      <c r="L795" s="36"/>
    </row>
    <row r="796">
      <c r="C796" s="36"/>
      <c r="F796" s="36"/>
      <c r="G796" s="79"/>
      <c r="L796" s="36"/>
    </row>
    <row r="797">
      <c r="C797" s="36"/>
      <c r="F797" s="36"/>
      <c r="G797" s="79"/>
      <c r="L797" s="36"/>
    </row>
    <row r="798">
      <c r="C798" s="36"/>
      <c r="F798" s="36"/>
      <c r="G798" s="79"/>
      <c r="L798" s="36"/>
    </row>
    <row r="799">
      <c r="C799" s="36"/>
      <c r="F799" s="36"/>
      <c r="G799" s="79"/>
      <c r="L799" s="36"/>
    </row>
    <row r="800">
      <c r="C800" s="36"/>
      <c r="F800" s="36"/>
      <c r="G800" s="79"/>
      <c r="L800" s="36"/>
    </row>
    <row r="801">
      <c r="C801" s="36"/>
      <c r="F801" s="36"/>
      <c r="G801" s="79"/>
      <c r="L801" s="36"/>
    </row>
    <row r="802">
      <c r="C802" s="36"/>
      <c r="F802" s="36"/>
      <c r="G802" s="79"/>
      <c r="L802" s="36"/>
    </row>
    <row r="803">
      <c r="C803" s="36"/>
      <c r="F803" s="36"/>
      <c r="G803" s="79"/>
      <c r="L803" s="36"/>
    </row>
    <row r="804">
      <c r="C804" s="36"/>
      <c r="F804" s="36"/>
      <c r="G804" s="79"/>
      <c r="L804" s="36"/>
    </row>
    <row r="805">
      <c r="C805" s="36"/>
      <c r="F805" s="36"/>
      <c r="G805" s="79"/>
      <c r="L805" s="36"/>
    </row>
    <row r="806">
      <c r="C806" s="36"/>
      <c r="F806" s="36"/>
      <c r="G806" s="79"/>
      <c r="L806" s="36"/>
    </row>
    <row r="807">
      <c r="C807" s="36"/>
      <c r="F807" s="36"/>
      <c r="G807" s="79"/>
      <c r="L807" s="36"/>
    </row>
    <row r="808">
      <c r="C808" s="36"/>
      <c r="F808" s="36"/>
      <c r="G808" s="79"/>
      <c r="L808" s="36"/>
    </row>
    <row r="809">
      <c r="C809" s="36"/>
      <c r="F809" s="36"/>
      <c r="G809" s="79"/>
      <c r="L809" s="36"/>
    </row>
    <row r="810">
      <c r="C810" s="36"/>
      <c r="F810" s="36"/>
      <c r="G810" s="79"/>
      <c r="L810" s="36"/>
    </row>
    <row r="811">
      <c r="C811" s="36"/>
      <c r="F811" s="36"/>
      <c r="G811" s="79"/>
      <c r="L811" s="36"/>
    </row>
    <row r="812">
      <c r="C812" s="36"/>
      <c r="F812" s="36"/>
      <c r="G812" s="79"/>
      <c r="L812" s="36"/>
    </row>
    <row r="813">
      <c r="C813" s="36"/>
      <c r="F813" s="36"/>
      <c r="G813" s="79"/>
      <c r="L813" s="36"/>
    </row>
    <row r="814">
      <c r="C814" s="36"/>
      <c r="F814" s="36"/>
      <c r="G814" s="79"/>
      <c r="L814" s="36"/>
    </row>
    <row r="815">
      <c r="C815" s="36"/>
      <c r="F815" s="36"/>
      <c r="G815" s="79"/>
      <c r="L815" s="36"/>
    </row>
    <row r="816">
      <c r="C816" s="36"/>
      <c r="F816" s="36"/>
      <c r="G816" s="79"/>
      <c r="L816" s="36"/>
    </row>
    <row r="817">
      <c r="C817" s="36"/>
      <c r="F817" s="36"/>
      <c r="G817" s="79"/>
      <c r="L817" s="36"/>
    </row>
    <row r="818">
      <c r="C818" s="36"/>
      <c r="F818" s="36"/>
      <c r="G818" s="79"/>
      <c r="L818" s="36"/>
    </row>
    <row r="819">
      <c r="C819" s="36"/>
      <c r="F819" s="36"/>
      <c r="G819" s="79"/>
      <c r="L819" s="36"/>
    </row>
    <row r="820">
      <c r="C820" s="36"/>
      <c r="F820" s="36"/>
      <c r="G820" s="79"/>
      <c r="L820" s="36"/>
    </row>
    <row r="821">
      <c r="C821" s="36"/>
      <c r="F821" s="36"/>
      <c r="G821" s="79"/>
      <c r="L821" s="36"/>
    </row>
    <row r="822">
      <c r="C822" s="36"/>
      <c r="F822" s="36"/>
      <c r="G822" s="79"/>
      <c r="L822" s="36"/>
    </row>
    <row r="823">
      <c r="C823" s="36"/>
      <c r="F823" s="36"/>
      <c r="G823" s="79"/>
      <c r="L823" s="36"/>
    </row>
    <row r="824">
      <c r="C824" s="36"/>
      <c r="F824" s="36"/>
      <c r="G824" s="79"/>
      <c r="L824" s="36"/>
    </row>
    <row r="825">
      <c r="C825" s="36"/>
      <c r="F825" s="36"/>
      <c r="G825" s="79"/>
      <c r="L825" s="36"/>
    </row>
    <row r="826">
      <c r="C826" s="36"/>
      <c r="F826" s="36"/>
      <c r="G826" s="79"/>
      <c r="L826" s="36"/>
    </row>
    <row r="827">
      <c r="C827" s="36"/>
      <c r="F827" s="36"/>
      <c r="G827" s="79"/>
      <c r="L827" s="36"/>
    </row>
    <row r="828">
      <c r="C828" s="36"/>
      <c r="F828" s="36"/>
      <c r="G828" s="79"/>
      <c r="L828" s="36"/>
    </row>
    <row r="829">
      <c r="C829" s="36"/>
      <c r="F829" s="36"/>
      <c r="G829" s="79"/>
      <c r="L829" s="36"/>
    </row>
    <row r="830">
      <c r="C830" s="36"/>
      <c r="F830" s="36"/>
      <c r="G830" s="79"/>
      <c r="L830" s="36"/>
    </row>
    <row r="831">
      <c r="C831" s="36"/>
      <c r="F831" s="36"/>
      <c r="G831" s="79"/>
      <c r="L831" s="36"/>
    </row>
    <row r="832">
      <c r="C832" s="36"/>
      <c r="F832" s="36"/>
      <c r="G832" s="79"/>
      <c r="L832" s="36"/>
    </row>
    <row r="833">
      <c r="C833" s="36"/>
      <c r="F833" s="36"/>
      <c r="G833" s="79"/>
      <c r="L833" s="36"/>
    </row>
    <row r="834">
      <c r="C834" s="36"/>
      <c r="F834" s="36"/>
      <c r="G834" s="79"/>
      <c r="L834" s="36"/>
    </row>
    <row r="835">
      <c r="C835" s="36"/>
      <c r="F835" s="36"/>
      <c r="G835" s="79"/>
      <c r="L835" s="36"/>
    </row>
    <row r="836">
      <c r="C836" s="36"/>
      <c r="F836" s="36"/>
      <c r="G836" s="79"/>
      <c r="L836" s="36"/>
    </row>
    <row r="837">
      <c r="C837" s="36"/>
      <c r="F837" s="36"/>
      <c r="G837" s="79"/>
      <c r="L837" s="36"/>
    </row>
    <row r="838">
      <c r="C838" s="36"/>
      <c r="F838" s="36"/>
      <c r="G838" s="79"/>
      <c r="L838" s="36"/>
    </row>
    <row r="839">
      <c r="C839" s="36"/>
      <c r="F839" s="36"/>
      <c r="G839" s="79"/>
      <c r="L839" s="36"/>
    </row>
    <row r="840">
      <c r="C840" s="36"/>
      <c r="F840" s="36"/>
      <c r="G840" s="79"/>
      <c r="L840" s="36"/>
    </row>
    <row r="841">
      <c r="C841" s="36"/>
      <c r="F841" s="36"/>
      <c r="G841" s="79"/>
      <c r="L841" s="36"/>
    </row>
    <row r="842">
      <c r="C842" s="36"/>
      <c r="F842" s="36"/>
      <c r="G842" s="79"/>
      <c r="L842" s="36"/>
    </row>
    <row r="843">
      <c r="C843" s="36"/>
      <c r="F843" s="36"/>
      <c r="G843" s="79"/>
      <c r="L843" s="36"/>
    </row>
    <row r="844">
      <c r="C844" s="36"/>
      <c r="F844" s="36"/>
      <c r="G844" s="79"/>
      <c r="L844" s="36"/>
    </row>
    <row r="845">
      <c r="C845" s="36"/>
      <c r="F845" s="36"/>
      <c r="G845" s="79"/>
      <c r="L845" s="36"/>
    </row>
    <row r="846">
      <c r="C846" s="36"/>
      <c r="F846" s="36"/>
      <c r="G846" s="79"/>
      <c r="L846" s="36"/>
    </row>
    <row r="847">
      <c r="C847" s="36"/>
      <c r="F847" s="36"/>
      <c r="G847" s="79"/>
      <c r="L847" s="36"/>
    </row>
    <row r="848">
      <c r="C848" s="36"/>
      <c r="F848" s="36"/>
      <c r="G848" s="79"/>
      <c r="L848" s="36"/>
    </row>
    <row r="849">
      <c r="C849" s="36"/>
      <c r="F849" s="36"/>
      <c r="G849" s="79"/>
      <c r="L849" s="36"/>
    </row>
    <row r="850">
      <c r="C850" s="36"/>
      <c r="F850" s="36"/>
      <c r="G850" s="79"/>
      <c r="L850" s="36"/>
    </row>
    <row r="851">
      <c r="C851" s="36"/>
      <c r="F851" s="36"/>
      <c r="G851" s="79"/>
      <c r="L851" s="36"/>
    </row>
    <row r="852">
      <c r="C852" s="36"/>
      <c r="F852" s="36"/>
      <c r="G852" s="79"/>
      <c r="L852" s="36"/>
    </row>
    <row r="853">
      <c r="C853" s="36"/>
      <c r="F853" s="36"/>
      <c r="G853" s="79"/>
      <c r="L853" s="36"/>
    </row>
    <row r="854">
      <c r="C854" s="36"/>
      <c r="F854" s="36"/>
      <c r="G854" s="79"/>
      <c r="L854" s="36"/>
    </row>
    <row r="855">
      <c r="C855" s="36"/>
      <c r="F855" s="36"/>
      <c r="G855" s="79"/>
      <c r="L855" s="36"/>
    </row>
    <row r="856">
      <c r="C856" s="36"/>
      <c r="F856" s="36"/>
      <c r="G856" s="79"/>
      <c r="L856" s="36"/>
    </row>
    <row r="857">
      <c r="C857" s="36"/>
      <c r="F857" s="36"/>
      <c r="G857" s="79"/>
      <c r="L857" s="36"/>
    </row>
    <row r="858">
      <c r="C858" s="36"/>
      <c r="F858" s="36"/>
      <c r="G858" s="79"/>
      <c r="L858" s="36"/>
    </row>
    <row r="859">
      <c r="C859" s="36"/>
      <c r="F859" s="36"/>
      <c r="G859" s="79"/>
      <c r="L859" s="36"/>
    </row>
    <row r="860">
      <c r="C860" s="36"/>
      <c r="F860" s="36"/>
      <c r="G860" s="79"/>
      <c r="L860" s="36"/>
    </row>
    <row r="861">
      <c r="C861" s="36"/>
      <c r="F861" s="36"/>
      <c r="G861" s="79"/>
      <c r="L861" s="36"/>
    </row>
    <row r="862">
      <c r="C862" s="36"/>
      <c r="F862" s="36"/>
      <c r="G862" s="79"/>
      <c r="L862" s="36"/>
    </row>
    <row r="863">
      <c r="C863" s="36"/>
      <c r="F863" s="36"/>
      <c r="G863" s="79"/>
      <c r="L863" s="36"/>
    </row>
    <row r="864">
      <c r="C864" s="36"/>
      <c r="F864" s="36"/>
      <c r="G864" s="79"/>
      <c r="L864" s="36"/>
    </row>
    <row r="865">
      <c r="C865" s="36"/>
      <c r="F865" s="36"/>
      <c r="G865" s="79"/>
      <c r="L865" s="36"/>
    </row>
    <row r="866">
      <c r="C866" s="36"/>
      <c r="F866" s="36"/>
      <c r="G866" s="79"/>
      <c r="L866" s="36"/>
    </row>
    <row r="867">
      <c r="C867" s="36"/>
      <c r="F867" s="36"/>
      <c r="G867" s="79"/>
      <c r="L867" s="36"/>
    </row>
    <row r="868">
      <c r="C868" s="36"/>
      <c r="F868" s="36"/>
      <c r="G868" s="79"/>
      <c r="L868" s="36"/>
    </row>
    <row r="869">
      <c r="C869" s="36"/>
      <c r="F869" s="36"/>
      <c r="G869" s="79"/>
      <c r="L869" s="36"/>
    </row>
    <row r="870">
      <c r="C870" s="36"/>
      <c r="F870" s="36"/>
      <c r="G870" s="79"/>
      <c r="L870" s="36"/>
    </row>
    <row r="871">
      <c r="C871" s="36"/>
      <c r="F871" s="36"/>
      <c r="G871" s="79"/>
      <c r="L871" s="36"/>
    </row>
    <row r="872">
      <c r="C872" s="36"/>
      <c r="F872" s="36"/>
      <c r="G872" s="79"/>
      <c r="L872" s="36"/>
    </row>
    <row r="873">
      <c r="C873" s="36"/>
      <c r="F873" s="36"/>
      <c r="G873" s="79"/>
      <c r="L873" s="36"/>
    </row>
    <row r="874">
      <c r="C874" s="36"/>
      <c r="F874" s="36"/>
      <c r="G874" s="79"/>
      <c r="L874" s="36"/>
    </row>
    <row r="875">
      <c r="C875" s="36"/>
      <c r="F875" s="36"/>
      <c r="G875" s="79"/>
      <c r="L875" s="36"/>
    </row>
    <row r="876">
      <c r="C876" s="36"/>
      <c r="F876" s="36"/>
      <c r="G876" s="79"/>
      <c r="L876" s="36"/>
    </row>
    <row r="877">
      <c r="C877" s="36"/>
      <c r="F877" s="36"/>
      <c r="G877" s="79"/>
      <c r="L877" s="36"/>
    </row>
    <row r="878">
      <c r="C878" s="36"/>
      <c r="F878" s="36"/>
      <c r="G878" s="79"/>
      <c r="L878" s="36"/>
    </row>
    <row r="879">
      <c r="C879" s="36"/>
      <c r="F879" s="36"/>
      <c r="G879" s="79"/>
      <c r="L879" s="36"/>
    </row>
    <row r="880">
      <c r="C880" s="36"/>
      <c r="F880" s="36"/>
      <c r="G880" s="79"/>
      <c r="L880" s="36"/>
    </row>
    <row r="881">
      <c r="C881" s="36"/>
      <c r="F881" s="36"/>
      <c r="G881" s="79"/>
      <c r="L881" s="36"/>
    </row>
    <row r="882">
      <c r="C882" s="36"/>
      <c r="F882" s="36"/>
      <c r="G882" s="79"/>
      <c r="L882" s="36"/>
    </row>
    <row r="883">
      <c r="C883" s="36"/>
      <c r="F883" s="36"/>
      <c r="G883" s="79"/>
      <c r="L883" s="36"/>
    </row>
    <row r="884">
      <c r="C884" s="36"/>
      <c r="F884" s="36"/>
      <c r="G884" s="79"/>
      <c r="L884" s="36"/>
    </row>
    <row r="885">
      <c r="C885" s="36"/>
      <c r="F885" s="36"/>
      <c r="G885" s="79"/>
      <c r="L885" s="36"/>
    </row>
    <row r="886">
      <c r="C886" s="36"/>
      <c r="F886" s="36"/>
      <c r="G886" s="79"/>
      <c r="L886" s="36"/>
    </row>
    <row r="887">
      <c r="C887" s="36"/>
      <c r="F887" s="36"/>
      <c r="G887" s="79"/>
      <c r="L887" s="36"/>
    </row>
    <row r="888">
      <c r="C888" s="36"/>
      <c r="F888" s="36"/>
      <c r="G888" s="79"/>
      <c r="L888" s="36"/>
    </row>
    <row r="889">
      <c r="C889" s="36"/>
      <c r="F889" s="36"/>
      <c r="G889" s="79"/>
      <c r="L889" s="36"/>
    </row>
    <row r="890">
      <c r="C890" s="36"/>
      <c r="F890" s="36"/>
      <c r="G890" s="79"/>
      <c r="L890" s="36"/>
    </row>
    <row r="891">
      <c r="C891" s="36"/>
      <c r="F891" s="36"/>
      <c r="G891" s="79"/>
      <c r="L891" s="36"/>
    </row>
    <row r="892">
      <c r="C892" s="36"/>
      <c r="F892" s="36"/>
      <c r="G892" s="79"/>
      <c r="L892" s="36"/>
    </row>
    <row r="893">
      <c r="C893" s="36"/>
      <c r="F893" s="36"/>
      <c r="G893" s="79"/>
      <c r="L893" s="36"/>
    </row>
    <row r="894">
      <c r="C894" s="36"/>
      <c r="F894" s="36"/>
      <c r="G894" s="79"/>
      <c r="L894" s="36"/>
    </row>
    <row r="895">
      <c r="C895" s="36"/>
      <c r="F895" s="36"/>
      <c r="G895" s="79"/>
      <c r="L895" s="36"/>
    </row>
    <row r="896">
      <c r="C896" s="36"/>
      <c r="F896" s="36"/>
      <c r="G896" s="79"/>
      <c r="L896" s="36"/>
    </row>
    <row r="897">
      <c r="C897" s="36"/>
      <c r="F897" s="36"/>
      <c r="G897" s="79"/>
      <c r="L897" s="36"/>
    </row>
    <row r="898">
      <c r="C898" s="36"/>
      <c r="F898" s="36"/>
      <c r="G898" s="79"/>
      <c r="L898" s="36"/>
    </row>
    <row r="899">
      <c r="C899" s="36"/>
      <c r="F899" s="36"/>
      <c r="G899" s="79"/>
      <c r="L899" s="36"/>
    </row>
    <row r="900">
      <c r="C900" s="36"/>
      <c r="F900" s="36"/>
      <c r="G900" s="79"/>
      <c r="L900" s="36"/>
    </row>
    <row r="901">
      <c r="C901" s="36"/>
      <c r="F901" s="36"/>
      <c r="G901" s="79"/>
      <c r="L901" s="36"/>
    </row>
    <row r="902">
      <c r="C902" s="36"/>
      <c r="F902" s="36"/>
      <c r="G902" s="79"/>
      <c r="L902" s="36"/>
    </row>
    <row r="903">
      <c r="C903" s="36"/>
      <c r="F903" s="36"/>
      <c r="G903" s="79"/>
      <c r="L903" s="36"/>
    </row>
    <row r="904">
      <c r="C904" s="36"/>
      <c r="F904" s="36"/>
      <c r="G904" s="79"/>
      <c r="L904" s="36"/>
    </row>
    <row r="905">
      <c r="C905" s="36"/>
      <c r="F905" s="36"/>
      <c r="G905" s="79"/>
      <c r="L905" s="36"/>
    </row>
    <row r="906">
      <c r="C906" s="36"/>
      <c r="F906" s="36"/>
      <c r="G906" s="79"/>
      <c r="L906" s="36"/>
    </row>
    <row r="907">
      <c r="C907" s="36"/>
      <c r="F907" s="36"/>
      <c r="G907" s="79"/>
      <c r="L907" s="36"/>
    </row>
    <row r="908">
      <c r="C908" s="36"/>
      <c r="F908" s="36"/>
      <c r="G908" s="79"/>
      <c r="L908" s="36"/>
    </row>
    <row r="909">
      <c r="C909" s="36"/>
      <c r="F909" s="36"/>
      <c r="G909" s="79"/>
      <c r="L909" s="36"/>
    </row>
    <row r="910">
      <c r="C910" s="36"/>
      <c r="F910" s="36"/>
      <c r="G910" s="79"/>
      <c r="L910" s="36"/>
    </row>
    <row r="911">
      <c r="C911" s="36"/>
      <c r="F911" s="36"/>
      <c r="G911" s="79"/>
      <c r="L911" s="36"/>
    </row>
    <row r="912">
      <c r="C912" s="36"/>
      <c r="F912" s="36"/>
      <c r="G912" s="79"/>
      <c r="L912" s="36"/>
    </row>
    <row r="913">
      <c r="C913" s="36"/>
      <c r="F913" s="36"/>
      <c r="G913" s="79"/>
      <c r="L913" s="36"/>
    </row>
    <row r="914">
      <c r="C914" s="36"/>
      <c r="F914" s="36"/>
      <c r="G914" s="79"/>
      <c r="L914" s="36"/>
    </row>
    <row r="915">
      <c r="C915" s="36"/>
      <c r="F915" s="36"/>
      <c r="G915" s="79"/>
      <c r="L915" s="36"/>
    </row>
    <row r="916">
      <c r="C916" s="36"/>
      <c r="F916" s="36"/>
      <c r="G916" s="79"/>
      <c r="L916" s="36"/>
    </row>
    <row r="917">
      <c r="C917" s="36"/>
      <c r="F917" s="36"/>
      <c r="G917" s="79"/>
      <c r="L917" s="36"/>
    </row>
    <row r="918">
      <c r="C918" s="36"/>
      <c r="F918" s="36"/>
      <c r="G918" s="79"/>
      <c r="L918" s="36"/>
    </row>
    <row r="919">
      <c r="C919" s="36"/>
      <c r="F919" s="36"/>
      <c r="G919" s="79"/>
      <c r="L919" s="36"/>
    </row>
    <row r="920">
      <c r="C920" s="36"/>
      <c r="F920" s="36"/>
      <c r="G920" s="79"/>
      <c r="L920" s="36"/>
    </row>
    <row r="921">
      <c r="C921" s="36"/>
      <c r="F921" s="36"/>
      <c r="G921" s="79"/>
      <c r="L921" s="36"/>
    </row>
    <row r="922">
      <c r="C922" s="36"/>
      <c r="F922" s="36"/>
      <c r="G922" s="79"/>
      <c r="L922" s="36"/>
    </row>
    <row r="923">
      <c r="C923" s="36"/>
      <c r="F923" s="36"/>
      <c r="G923" s="79"/>
      <c r="L923" s="36"/>
    </row>
    <row r="924">
      <c r="C924" s="36"/>
      <c r="F924" s="36"/>
      <c r="G924" s="79"/>
      <c r="L924" s="36"/>
    </row>
    <row r="925">
      <c r="C925" s="36"/>
      <c r="F925" s="36"/>
      <c r="G925" s="79"/>
      <c r="L925" s="36"/>
    </row>
    <row r="926">
      <c r="C926" s="36"/>
      <c r="F926" s="36"/>
      <c r="G926" s="79"/>
      <c r="L926" s="36"/>
    </row>
    <row r="927">
      <c r="C927" s="36"/>
      <c r="F927" s="36"/>
      <c r="G927" s="79"/>
      <c r="L927" s="36"/>
    </row>
    <row r="928">
      <c r="C928" s="36"/>
      <c r="F928" s="36"/>
      <c r="G928" s="79"/>
      <c r="L928" s="36"/>
    </row>
    <row r="929">
      <c r="C929" s="36"/>
      <c r="F929" s="36"/>
      <c r="G929" s="79"/>
      <c r="L929" s="36"/>
    </row>
    <row r="930">
      <c r="C930" s="36"/>
      <c r="F930" s="36"/>
      <c r="G930" s="79"/>
      <c r="L930" s="36"/>
    </row>
    <row r="931">
      <c r="C931" s="36"/>
      <c r="F931" s="36"/>
      <c r="G931" s="79"/>
      <c r="L931" s="36"/>
    </row>
    <row r="932">
      <c r="C932" s="36"/>
      <c r="F932" s="36"/>
      <c r="G932" s="79"/>
      <c r="L932" s="36"/>
    </row>
    <row r="933">
      <c r="C933" s="36"/>
      <c r="F933" s="36"/>
      <c r="G933" s="79"/>
      <c r="L933" s="36"/>
    </row>
    <row r="934">
      <c r="C934" s="36"/>
      <c r="F934" s="36"/>
      <c r="G934" s="79"/>
      <c r="L934" s="36"/>
    </row>
    <row r="935">
      <c r="C935" s="36"/>
      <c r="F935" s="36"/>
      <c r="G935" s="79"/>
      <c r="L935" s="36"/>
    </row>
    <row r="936">
      <c r="C936" s="36"/>
      <c r="F936" s="36"/>
      <c r="G936" s="79"/>
      <c r="L936" s="36"/>
    </row>
    <row r="937">
      <c r="C937" s="36"/>
      <c r="F937" s="36"/>
      <c r="G937" s="79"/>
      <c r="L937" s="36"/>
    </row>
    <row r="938">
      <c r="C938" s="36"/>
      <c r="F938" s="36"/>
      <c r="G938" s="79"/>
      <c r="L938" s="36"/>
    </row>
    <row r="939">
      <c r="C939" s="36"/>
      <c r="F939" s="36"/>
      <c r="G939" s="79"/>
      <c r="L939" s="36"/>
    </row>
    <row r="940">
      <c r="C940" s="36"/>
      <c r="F940" s="36"/>
      <c r="G940" s="79"/>
      <c r="L940" s="36"/>
    </row>
    <row r="941">
      <c r="C941" s="36"/>
      <c r="F941" s="36"/>
      <c r="G941" s="79"/>
      <c r="L941" s="36"/>
    </row>
    <row r="942">
      <c r="C942" s="36"/>
      <c r="F942" s="36"/>
      <c r="G942" s="79"/>
      <c r="L942" s="36"/>
    </row>
    <row r="943">
      <c r="C943" s="36"/>
      <c r="F943" s="36"/>
      <c r="G943" s="79"/>
      <c r="L943" s="36"/>
    </row>
    <row r="944">
      <c r="C944" s="36"/>
      <c r="F944" s="36"/>
      <c r="G944" s="79"/>
      <c r="L944" s="36"/>
    </row>
    <row r="945">
      <c r="C945" s="36"/>
      <c r="F945" s="36"/>
      <c r="G945" s="79"/>
      <c r="L945" s="36"/>
    </row>
    <row r="946">
      <c r="C946" s="36"/>
      <c r="F946" s="36"/>
      <c r="G946" s="79"/>
      <c r="L946" s="36"/>
    </row>
    <row r="947">
      <c r="C947" s="36"/>
      <c r="F947" s="36"/>
      <c r="G947" s="79"/>
      <c r="L947" s="36"/>
    </row>
    <row r="948">
      <c r="C948" s="36"/>
      <c r="F948" s="36"/>
      <c r="G948" s="79"/>
      <c r="L948" s="36"/>
    </row>
    <row r="949">
      <c r="C949" s="36"/>
      <c r="F949" s="36"/>
      <c r="G949" s="79"/>
      <c r="L949" s="36"/>
    </row>
    <row r="950">
      <c r="C950" s="36"/>
      <c r="F950" s="36"/>
      <c r="G950" s="79"/>
      <c r="L950" s="36"/>
    </row>
    <row r="951">
      <c r="C951" s="36"/>
      <c r="F951" s="36"/>
      <c r="G951" s="79"/>
      <c r="L951" s="36"/>
    </row>
    <row r="952">
      <c r="C952" s="36"/>
      <c r="F952" s="36"/>
      <c r="G952" s="79"/>
      <c r="L952" s="36"/>
    </row>
    <row r="953">
      <c r="C953" s="36"/>
      <c r="F953" s="36"/>
      <c r="G953" s="79"/>
      <c r="L953" s="36"/>
    </row>
    <row r="954">
      <c r="C954" s="36"/>
      <c r="F954" s="36"/>
      <c r="G954" s="79"/>
      <c r="L954" s="36"/>
    </row>
    <row r="955">
      <c r="C955" s="36"/>
      <c r="F955" s="36"/>
      <c r="G955" s="79"/>
      <c r="L955" s="36"/>
    </row>
    <row r="956">
      <c r="C956" s="36"/>
      <c r="F956" s="36"/>
      <c r="G956" s="79"/>
      <c r="L956" s="36"/>
    </row>
    <row r="957">
      <c r="C957" s="36"/>
      <c r="F957" s="36"/>
      <c r="G957" s="79"/>
      <c r="L957" s="36"/>
    </row>
    <row r="958">
      <c r="C958" s="36"/>
      <c r="F958" s="36"/>
      <c r="G958" s="79"/>
      <c r="L958" s="36"/>
    </row>
    <row r="959">
      <c r="C959" s="36"/>
      <c r="F959" s="36"/>
      <c r="G959" s="79"/>
      <c r="L959" s="36"/>
    </row>
    <row r="960">
      <c r="C960" s="36"/>
      <c r="F960" s="36"/>
      <c r="G960" s="79"/>
      <c r="L960" s="36"/>
    </row>
    <row r="961">
      <c r="C961" s="36"/>
      <c r="F961" s="36"/>
      <c r="G961" s="79"/>
      <c r="L961" s="36"/>
    </row>
    <row r="962">
      <c r="C962" s="36"/>
      <c r="F962" s="36"/>
      <c r="G962" s="79"/>
      <c r="L962" s="36"/>
    </row>
    <row r="963">
      <c r="C963" s="36"/>
      <c r="F963" s="36"/>
      <c r="G963" s="79"/>
      <c r="L963" s="36"/>
    </row>
    <row r="964">
      <c r="C964" s="36"/>
      <c r="F964" s="36"/>
      <c r="G964" s="79"/>
      <c r="L964" s="36"/>
    </row>
    <row r="965">
      <c r="C965" s="36"/>
      <c r="F965" s="36"/>
      <c r="G965" s="79"/>
      <c r="L965" s="36"/>
    </row>
    <row r="966">
      <c r="C966" s="36"/>
      <c r="F966" s="36"/>
      <c r="G966" s="79"/>
      <c r="L966" s="36"/>
    </row>
    <row r="967">
      <c r="C967" s="36"/>
      <c r="F967" s="36"/>
      <c r="G967" s="79"/>
      <c r="L967" s="36"/>
    </row>
    <row r="968">
      <c r="C968" s="36"/>
      <c r="F968" s="36"/>
      <c r="G968" s="79"/>
      <c r="L968" s="36"/>
    </row>
    <row r="969">
      <c r="C969" s="36"/>
      <c r="F969" s="36"/>
      <c r="G969" s="79"/>
      <c r="L969" s="36"/>
    </row>
    <row r="970">
      <c r="C970" s="36"/>
      <c r="F970" s="36"/>
      <c r="G970" s="79"/>
      <c r="L970" s="36"/>
    </row>
    <row r="971">
      <c r="C971" s="36"/>
      <c r="F971" s="36"/>
      <c r="G971" s="79"/>
      <c r="L971" s="36"/>
    </row>
    <row r="972">
      <c r="C972" s="36"/>
      <c r="F972" s="36"/>
      <c r="G972" s="79"/>
      <c r="L972" s="36"/>
    </row>
    <row r="973">
      <c r="C973" s="36"/>
      <c r="F973" s="36"/>
      <c r="G973" s="79"/>
      <c r="L973" s="36"/>
    </row>
    <row r="974">
      <c r="C974" s="36"/>
      <c r="F974" s="36"/>
      <c r="G974" s="79"/>
      <c r="L974" s="36"/>
    </row>
    <row r="975">
      <c r="C975" s="36"/>
      <c r="F975" s="36"/>
      <c r="G975" s="79"/>
      <c r="L975" s="36"/>
    </row>
    <row r="976">
      <c r="C976" s="36"/>
      <c r="F976" s="36"/>
      <c r="G976" s="79"/>
      <c r="L976" s="36"/>
    </row>
    <row r="977">
      <c r="C977" s="36"/>
      <c r="F977" s="36"/>
      <c r="G977" s="79"/>
      <c r="L977" s="36"/>
    </row>
    <row r="978">
      <c r="C978" s="36"/>
      <c r="F978" s="36"/>
      <c r="G978" s="79"/>
      <c r="L978" s="36"/>
    </row>
    <row r="979">
      <c r="C979" s="36"/>
      <c r="F979" s="36"/>
      <c r="G979" s="79"/>
      <c r="L979" s="36"/>
    </row>
    <row r="980">
      <c r="C980" s="36"/>
      <c r="F980" s="36"/>
      <c r="G980" s="79"/>
      <c r="L980" s="36"/>
    </row>
    <row r="981">
      <c r="C981" s="36"/>
      <c r="F981" s="36"/>
      <c r="G981" s="79"/>
      <c r="L981" s="36"/>
    </row>
    <row r="982">
      <c r="C982" s="36"/>
      <c r="F982" s="36"/>
      <c r="G982" s="79"/>
      <c r="L982" s="36"/>
    </row>
    <row r="983">
      <c r="C983" s="36"/>
      <c r="F983" s="36"/>
      <c r="G983" s="79"/>
      <c r="L983" s="36"/>
    </row>
    <row r="984">
      <c r="C984" s="36"/>
      <c r="F984" s="36"/>
      <c r="G984" s="79"/>
      <c r="L984" s="36"/>
    </row>
    <row r="985">
      <c r="C985" s="36"/>
      <c r="F985" s="36"/>
      <c r="G985" s="79"/>
      <c r="L985" s="36"/>
    </row>
    <row r="986">
      <c r="C986" s="36"/>
      <c r="F986" s="36"/>
      <c r="G986" s="79"/>
      <c r="L986" s="36"/>
    </row>
    <row r="987">
      <c r="C987" s="36"/>
      <c r="F987" s="36"/>
      <c r="G987" s="79"/>
      <c r="L987" s="36"/>
    </row>
    <row r="988">
      <c r="C988" s="36"/>
      <c r="F988" s="36"/>
      <c r="G988" s="79"/>
      <c r="L988" s="36"/>
    </row>
    <row r="989">
      <c r="C989" s="36"/>
      <c r="F989" s="36"/>
      <c r="G989" s="79"/>
      <c r="L989" s="36"/>
    </row>
    <row r="990">
      <c r="C990" s="36"/>
      <c r="F990" s="36"/>
      <c r="G990" s="79"/>
      <c r="L990" s="36"/>
    </row>
    <row r="991">
      <c r="C991" s="36"/>
      <c r="F991" s="36"/>
      <c r="G991" s="79"/>
      <c r="L991" s="36"/>
    </row>
    <row r="992">
      <c r="C992" s="36"/>
      <c r="F992" s="36"/>
      <c r="G992" s="79"/>
      <c r="L992" s="36"/>
    </row>
    <row r="993">
      <c r="C993" s="36"/>
      <c r="F993" s="36"/>
      <c r="G993" s="79"/>
      <c r="L993" s="36"/>
    </row>
    <row r="994">
      <c r="C994" s="36"/>
      <c r="F994" s="36"/>
      <c r="G994" s="79"/>
      <c r="L994" s="36"/>
    </row>
    <row r="995">
      <c r="C995" s="36"/>
      <c r="F995" s="36"/>
      <c r="G995" s="79"/>
      <c r="L995" s="36"/>
    </row>
    <row r="996">
      <c r="C996" s="36"/>
      <c r="F996" s="36"/>
      <c r="G996" s="79"/>
      <c r="L996" s="36"/>
    </row>
    <row r="997">
      <c r="C997" s="36"/>
      <c r="F997" s="36"/>
      <c r="G997" s="79"/>
      <c r="L997" s="36"/>
    </row>
    <row r="998">
      <c r="C998" s="36"/>
      <c r="F998" s="36"/>
      <c r="G998" s="79"/>
      <c r="L998" s="36"/>
    </row>
    <row r="999">
      <c r="C999" s="36"/>
      <c r="F999" s="36"/>
      <c r="G999" s="79"/>
      <c r="L999" s="36"/>
    </row>
    <row r="1000">
      <c r="C1000" s="36"/>
      <c r="F1000" s="36"/>
      <c r="G1000" s="79"/>
      <c r="L1000" s="36"/>
    </row>
    <row r="1001">
      <c r="C1001" s="36"/>
      <c r="F1001" s="36"/>
      <c r="G1001" s="79"/>
      <c r="L1001" s="36"/>
    </row>
    <row r="1002">
      <c r="C1002" s="36"/>
      <c r="F1002" s="36"/>
      <c r="G1002" s="79"/>
      <c r="L1002" s="36"/>
    </row>
    <row r="1003">
      <c r="C1003" s="36"/>
      <c r="F1003" s="36"/>
      <c r="G1003" s="79"/>
      <c r="L1003" s="36"/>
    </row>
    <row r="1004">
      <c r="C1004" s="36"/>
      <c r="F1004" s="36"/>
      <c r="G1004" s="79"/>
      <c r="L1004" s="36"/>
    </row>
    <row r="1005">
      <c r="C1005" s="36"/>
      <c r="F1005" s="36"/>
      <c r="G1005" s="79"/>
      <c r="L1005" s="36"/>
    </row>
    <row r="1006">
      <c r="C1006" s="36"/>
      <c r="F1006" s="36"/>
      <c r="G1006" s="79"/>
      <c r="L1006" s="36"/>
    </row>
    <row r="1007">
      <c r="C1007" s="36"/>
      <c r="F1007" s="36"/>
      <c r="G1007" s="79"/>
      <c r="L1007" s="36"/>
    </row>
    <row r="1008">
      <c r="C1008" s="36"/>
      <c r="F1008" s="36"/>
      <c r="G1008" s="79"/>
      <c r="L1008" s="36"/>
    </row>
    <row r="1009">
      <c r="C1009" s="36"/>
      <c r="F1009" s="36"/>
      <c r="G1009" s="79"/>
      <c r="L1009" s="36"/>
    </row>
    <row r="1010">
      <c r="C1010" s="36"/>
      <c r="F1010" s="36"/>
      <c r="G1010" s="79"/>
      <c r="L1010" s="36"/>
    </row>
    <row r="1011">
      <c r="C1011" s="36"/>
      <c r="F1011" s="36"/>
      <c r="G1011" s="79"/>
      <c r="L1011" s="36"/>
    </row>
    <row r="1012">
      <c r="C1012" s="36"/>
      <c r="F1012" s="36"/>
      <c r="G1012" s="79"/>
      <c r="L1012" s="36"/>
    </row>
    <row r="1013">
      <c r="C1013" s="36"/>
      <c r="F1013" s="36"/>
      <c r="G1013" s="79"/>
      <c r="L1013" s="36"/>
    </row>
    <row r="1014">
      <c r="C1014" s="36"/>
      <c r="F1014" s="36"/>
      <c r="G1014" s="79"/>
      <c r="L1014" s="36"/>
    </row>
    <row r="1015">
      <c r="C1015" s="36"/>
      <c r="F1015" s="36"/>
      <c r="G1015" s="79"/>
      <c r="L1015" s="36"/>
    </row>
    <row r="1016">
      <c r="C1016" s="36"/>
      <c r="F1016" s="36"/>
      <c r="G1016" s="79"/>
      <c r="L1016" s="36"/>
    </row>
    <row r="1017">
      <c r="C1017" s="36"/>
      <c r="F1017" s="36"/>
      <c r="G1017" s="79"/>
      <c r="L1017" s="36"/>
    </row>
    <row r="1018">
      <c r="C1018" s="36"/>
      <c r="F1018" s="36"/>
      <c r="G1018" s="79"/>
      <c r="L1018" s="36"/>
    </row>
    <row r="1019">
      <c r="C1019" s="36"/>
      <c r="F1019" s="36"/>
      <c r="G1019" s="79"/>
      <c r="L1019" s="36"/>
    </row>
    <row r="1020">
      <c r="C1020" s="36"/>
      <c r="F1020" s="36"/>
      <c r="G1020" s="79"/>
      <c r="L1020" s="36"/>
    </row>
    <row r="1021">
      <c r="C1021" s="36"/>
      <c r="F1021" s="36"/>
      <c r="G1021" s="79"/>
      <c r="L1021" s="36"/>
    </row>
    <row r="1022">
      <c r="C1022" s="36"/>
      <c r="F1022" s="36"/>
      <c r="G1022" s="79"/>
      <c r="L1022" s="36"/>
    </row>
    <row r="1023">
      <c r="C1023" s="36"/>
      <c r="F1023" s="36"/>
      <c r="G1023" s="79"/>
      <c r="L1023" s="36"/>
    </row>
    <row r="1024">
      <c r="C1024" s="36"/>
      <c r="F1024" s="36"/>
      <c r="G1024" s="79"/>
      <c r="L1024" s="36"/>
    </row>
    <row r="1025">
      <c r="C1025" s="36"/>
      <c r="F1025" s="36"/>
      <c r="G1025" s="79"/>
      <c r="L1025" s="36"/>
    </row>
    <row r="1026">
      <c r="C1026" s="36"/>
      <c r="F1026" s="36"/>
      <c r="G1026" s="79"/>
      <c r="L1026" s="36"/>
    </row>
    <row r="1027">
      <c r="C1027" s="36"/>
      <c r="F1027" s="36"/>
      <c r="G1027" s="79"/>
      <c r="L1027" s="36"/>
    </row>
    <row r="1028">
      <c r="C1028" s="36"/>
      <c r="F1028" s="36"/>
      <c r="G1028" s="79"/>
      <c r="L1028" s="36"/>
    </row>
    <row r="1029">
      <c r="C1029" s="36"/>
      <c r="F1029" s="36"/>
      <c r="G1029" s="79"/>
      <c r="L1029" s="36"/>
    </row>
    <row r="1030">
      <c r="C1030" s="36"/>
      <c r="F1030" s="36"/>
      <c r="G1030" s="79"/>
      <c r="L1030" s="36"/>
    </row>
    <row r="1031">
      <c r="C1031" s="36"/>
      <c r="F1031" s="36"/>
      <c r="G1031" s="79"/>
      <c r="L1031" s="36"/>
    </row>
    <row r="1032">
      <c r="C1032" s="36"/>
      <c r="F1032" s="36"/>
      <c r="G1032" s="79"/>
      <c r="L1032" s="36"/>
    </row>
    <row r="1033">
      <c r="C1033" s="36"/>
      <c r="F1033" s="36"/>
      <c r="G1033" s="79"/>
      <c r="L1033" s="36"/>
    </row>
    <row r="1034">
      <c r="C1034" s="36"/>
      <c r="F1034" s="36"/>
      <c r="G1034" s="79"/>
      <c r="L1034" s="36"/>
    </row>
    <row r="1035">
      <c r="C1035" s="36"/>
      <c r="F1035" s="36"/>
      <c r="G1035" s="79"/>
      <c r="L1035" s="36"/>
    </row>
    <row r="1036">
      <c r="C1036" s="36"/>
      <c r="F1036" s="36"/>
      <c r="G1036" s="79"/>
      <c r="L1036" s="36"/>
    </row>
    <row r="1037">
      <c r="C1037" s="36"/>
      <c r="F1037" s="36"/>
      <c r="G1037" s="79"/>
      <c r="L1037" s="36"/>
    </row>
    <row r="1038">
      <c r="C1038" s="36"/>
      <c r="F1038" s="36"/>
      <c r="G1038" s="79"/>
      <c r="L1038" s="36"/>
    </row>
    <row r="1039">
      <c r="C1039" s="36"/>
      <c r="F1039" s="36"/>
      <c r="G1039" s="79"/>
      <c r="L1039" s="36"/>
    </row>
    <row r="1040">
      <c r="C1040" s="36"/>
      <c r="F1040" s="36"/>
      <c r="G1040" s="79"/>
      <c r="L1040" s="36"/>
    </row>
    <row r="1041">
      <c r="C1041" s="36"/>
      <c r="F1041" s="36"/>
      <c r="G1041" s="79"/>
      <c r="L1041" s="36"/>
    </row>
    <row r="1042">
      <c r="C1042" s="36"/>
      <c r="F1042" s="36"/>
      <c r="G1042" s="79"/>
      <c r="L1042" s="36"/>
    </row>
    <row r="1043">
      <c r="C1043" s="36"/>
      <c r="F1043" s="36"/>
      <c r="G1043" s="79"/>
      <c r="L1043" s="36"/>
    </row>
    <row r="1044">
      <c r="C1044" s="36"/>
      <c r="F1044" s="36"/>
      <c r="G1044" s="79"/>
      <c r="L1044" s="36"/>
    </row>
    <row r="1045">
      <c r="C1045" s="36"/>
      <c r="F1045" s="36"/>
      <c r="G1045" s="79"/>
      <c r="L1045" s="36"/>
    </row>
    <row r="1046">
      <c r="C1046" s="36"/>
      <c r="F1046" s="36"/>
      <c r="G1046" s="79"/>
      <c r="L1046" s="36"/>
    </row>
    <row r="1047">
      <c r="C1047" s="36"/>
      <c r="F1047" s="36"/>
      <c r="G1047" s="79"/>
      <c r="L1047" s="36"/>
    </row>
    <row r="1048">
      <c r="C1048" s="36"/>
      <c r="F1048" s="36"/>
      <c r="G1048" s="79"/>
      <c r="L1048" s="36"/>
    </row>
    <row r="1049">
      <c r="C1049" s="36"/>
      <c r="F1049" s="36"/>
      <c r="G1049" s="79"/>
      <c r="L1049" s="36"/>
    </row>
    <row r="1050">
      <c r="C1050" s="36"/>
      <c r="F1050" s="36"/>
      <c r="G1050" s="79"/>
      <c r="L1050" s="36"/>
    </row>
    <row r="1051">
      <c r="C1051" s="36"/>
      <c r="F1051" s="36"/>
      <c r="G1051" s="79"/>
      <c r="L1051" s="36"/>
    </row>
    <row r="1052">
      <c r="C1052" s="36"/>
      <c r="F1052" s="36"/>
      <c r="G1052" s="79"/>
      <c r="L1052" s="36"/>
    </row>
    <row r="1053">
      <c r="C1053" s="36"/>
      <c r="F1053" s="36"/>
      <c r="G1053" s="79"/>
      <c r="L1053" s="36"/>
    </row>
    <row r="1054">
      <c r="C1054" s="36"/>
      <c r="F1054" s="36"/>
      <c r="G1054" s="79"/>
      <c r="L1054" s="36"/>
    </row>
    <row r="1055">
      <c r="C1055" s="36"/>
      <c r="F1055" s="36"/>
      <c r="G1055" s="79"/>
      <c r="L1055" s="36"/>
    </row>
    <row r="1056">
      <c r="C1056" s="36"/>
      <c r="F1056" s="36"/>
      <c r="G1056" s="79"/>
      <c r="L1056" s="36"/>
    </row>
    <row r="1057">
      <c r="C1057" s="36"/>
      <c r="F1057" s="36"/>
      <c r="G1057" s="79"/>
      <c r="L1057" s="36"/>
    </row>
    <row r="1058">
      <c r="C1058" s="36"/>
      <c r="F1058" s="36"/>
      <c r="G1058" s="79"/>
      <c r="L1058" s="36"/>
    </row>
    <row r="1059">
      <c r="C1059" s="36"/>
      <c r="F1059" s="36"/>
      <c r="G1059" s="79"/>
      <c r="L1059" s="36"/>
    </row>
    <row r="1060">
      <c r="C1060" s="36"/>
      <c r="F1060" s="36"/>
      <c r="G1060" s="79"/>
      <c r="L1060" s="36"/>
    </row>
    <row r="1061">
      <c r="C1061" s="36"/>
      <c r="F1061" s="36"/>
      <c r="G1061" s="79"/>
      <c r="L1061" s="36"/>
    </row>
    <row r="1062">
      <c r="C1062" s="36"/>
      <c r="F1062" s="36"/>
      <c r="G1062" s="79"/>
      <c r="L1062" s="36"/>
    </row>
    <row r="1063">
      <c r="C1063" s="36"/>
      <c r="F1063" s="36"/>
      <c r="G1063" s="79"/>
      <c r="L1063" s="36"/>
    </row>
    <row r="1064">
      <c r="C1064" s="36"/>
      <c r="F1064" s="36"/>
      <c r="G1064" s="79"/>
      <c r="L1064" s="36"/>
    </row>
    <row r="1065">
      <c r="C1065" s="36"/>
      <c r="F1065" s="36"/>
      <c r="G1065" s="79"/>
      <c r="L1065" s="36"/>
    </row>
    <row r="1066">
      <c r="C1066" s="36"/>
      <c r="F1066" s="36"/>
      <c r="G1066" s="79"/>
      <c r="L1066" s="36"/>
    </row>
    <row r="1067">
      <c r="C1067" s="36"/>
      <c r="F1067" s="36"/>
      <c r="G1067" s="79"/>
      <c r="L1067" s="36"/>
    </row>
    <row r="1068">
      <c r="C1068" s="36"/>
      <c r="F1068" s="36"/>
      <c r="G1068" s="79"/>
      <c r="L1068" s="36"/>
    </row>
    <row r="1069">
      <c r="C1069" s="36"/>
      <c r="F1069" s="36"/>
      <c r="G1069" s="79"/>
      <c r="L1069" s="36"/>
    </row>
    <row r="1070">
      <c r="C1070" s="36"/>
      <c r="F1070" s="36"/>
      <c r="G1070" s="79"/>
      <c r="L1070" s="36"/>
    </row>
    <row r="1071">
      <c r="C1071" s="36"/>
      <c r="F1071" s="36"/>
      <c r="G1071" s="79"/>
      <c r="L1071" s="36"/>
    </row>
    <row r="1072">
      <c r="C1072" s="36"/>
      <c r="F1072" s="36"/>
      <c r="G1072" s="79"/>
      <c r="L1072" s="36"/>
    </row>
    <row r="1073">
      <c r="C1073" s="36"/>
      <c r="F1073" s="36"/>
      <c r="G1073" s="79"/>
      <c r="L1073" s="36"/>
    </row>
    <row r="1074">
      <c r="C1074" s="36"/>
      <c r="F1074" s="36"/>
      <c r="G1074" s="79"/>
      <c r="L1074" s="36"/>
    </row>
    <row r="1075">
      <c r="C1075" s="36"/>
      <c r="F1075" s="36"/>
      <c r="G1075" s="79"/>
      <c r="L1075" s="36"/>
    </row>
    <row r="1076">
      <c r="C1076" s="36"/>
      <c r="F1076" s="36"/>
      <c r="G1076" s="79"/>
      <c r="L1076" s="36"/>
    </row>
    <row r="1077">
      <c r="C1077" s="36"/>
      <c r="F1077" s="36"/>
      <c r="G1077" s="79"/>
      <c r="L1077" s="36"/>
    </row>
    <row r="1078">
      <c r="C1078" s="36"/>
      <c r="F1078" s="36"/>
      <c r="G1078" s="79"/>
      <c r="L1078" s="36"/>
    </row>
    <row r="1079">
      <c r="C1079" s="36"/>
      <c r="F1079" s="36"/>
      <c r="G1079" s="79"/>
      <c r="L1079" s="36"/>
    </row>
    <row r="1080">
      <c r="C1080" s="36"/>
      <c r="F1080" s="36"/>
      <c r="G1080" s="79"/>
      <c r="L1080" s="36"/>
    </row>
    <row r="1081">
      <c r="C1081" s="36"/>
      <c r="F1081" s="36"/>
      <c r="G1081" s="79"/>
      <c r="L1081" s="36"/>
    </row>
    <row r="1082">
      <c r="C1082" s="36"/>
      <c r="F1082" s="36"/>
      <c r="G1082" s="79"/>
      <c r="L1082" s="36"/>
    </row>
    <row r="1083">
      <c r="C1083" s="36"/>
      <c r="F1083" s="36"/>
      <c r="G1083" s="79"/>
      <c r="L1083" s="36"/>
    </row>
    <row r="1084">
      <c r="C1084" s="36"/>
      <c r="F1084" s="36"/>
      <c r="G1084" s="79"/>
      <c r="L1084" s="36"/>
    </row>
    <row r="1085">
      <c r="C1085" s="36"/>
      <c r="F1085" s="36"/>
      <c r="G1085" s="79"/>
      <c r="L1085" s="36"/>
    </row>
    <row r="1086">
      <c r="C1086" s="36"/>
      <c r="F1086" s="36"/>
      <c r="G1086" s="79"/>
      <c r="L1086" s="36"/>
    </row>
    <row r="1087">
      <c r="C1087" s="36"/>
      <c r="F1087" s="36"/>
      <c r="G1087" s="79"/>
      <c r="L1087" s="36"/>
    </row>
    <row r="1088">
      <c r="C1088" s="36"/>
      <c r="F1088" s="36"/>
      <c r="G1088" s="79"/>
      <c r="L1088" s="36"/>
    </row>
    <row r="1089">
      <c r="C1089" s="36"/>
      <c r="F1089" s="36"/>
      <c r="G1089" s="79"/>
      <c r="L1089" s="36"/>
    </row>
    <row r="1090">
      <c r="C1090" s="36"/>
      <c r="F1090" s="36"/>
      <c r="G1090" s="79"/>
      <c r="L1090" s="36"/>
    </row>
    <row r="1091">
      <c r="C1091" s="36"/>
      <c r="F1091" s="36"/>
      <c r="G1091" s="79"/>
      <c r="L1091" s="36"/>
    </row>
    <row r="1092">
      <c r="C1092" s="36"/>
      <c r="F1092" s="36"/>
      <c r="G1092" s="79"/>
      <c r="L1092" s="36"/>
    </row>
    <row r="1093">
      <c r="C1093" s="36"/>
      <c r="F1093" s="36"/>
      <c r="G1093" s="79"/>
      <c r="L1093" s="36"/>
    </row>
    <row r="1094">
      <c r="C1094" s="36"/>
      <c r="F1094" s="36"/>
      <c r="G1094" s="79"/>
      <c r="L1094" s="36"/>
    </row>
    <row r="1095">
      <c r="C1095" s="36"/>
      <c r="F1095" s="36"/>
      <c r="G1095" s="79"/>
      <c r="L1095" s="36"/>
    </row>
    <row r="1096">
      <c r="C1096" s="36"/>
      <c r="F1096" s="36"/>
      <c r="G1096" s="79"/>
      <c r="L1096" s="36"/>
    </row>
    <row r="1097">
      <c r="C1097" s="36"/>
      <c r="F1097" s="36"/>
      <c r="G1097" s="79"/>
      <c r="L1097" s="36"/>
    </row>
    <row r="1098">
      <c r="C1098" s="36"/>
      <c r="F1098" s="36"/>
      <c r="G1098" s="79"/>
      <c r="L1098" s="36"/>
    </row>
    <row r="1099">
      <c r="C1099" s="36"/>
      <c r="F1099" s="36"/>
      <c r="G1099" s="79"/>
      <c r="L1099" s="36"/>
    </row>
    <row r="1100">
      <c r="C1100" s="36"/>
      <c r="F1100" s="36"/>
      <c r="G1100" s="79"/>
      <c r="L1100" s="36"/>
    </row>
    <row r="1101">
      <c r="C1101" s="36"/>
      <c r="F1101" s="36"/>
      <c r="G1101" s="79"/>
      <c r="L1101" s="36"/>
    </row>
    <row r="1102">
      <c r="C1102" s="36"/>
      <c r="F1102" s="36"/>
      <c r="G1102" s="79"/>
      <c r="L1102" s="36"/>
    </row>
    <row r="1103">
      <c r="C1103" s="36"/>
      <c r="F1103" s="36"/>
      <c r="G1103" s="79"/>
      <c r="L1103" s="36"/>
    </row>
    <row r="1104">
      <c r="C1104" s="36"/>
      <c r="F1104" s="36"/>
      <c r="G1104" s="79"/>
      <c r="L1104" s="36"/>
    </row>
    <row r="1105">
      <c r="C1105" s="36"/>
      <c r="F1105" s="36"/>
      <c r="G1105" s="79"/>
      <c r="L1105" s="36"/>
    </row>
    <row r="1106">
      <c r="C1106" s="36"/>
      <c r="F1106" s="36"/>
      <c r="G1106" s="79"/>
      <c r="L1106" s="36"/>
    </row>
    <row r="1107">
      <c r="C1107" s="36"/>
      <c r="F1107" s="36"/>
      <c r="G1107" s="79"/>
      <c r="L1107" s="36"/>
    </row>
    <row r="1108">
      <c r="C1108" s="36"/>
      <c r="F1108" s="36"/>
      <c r="G1108" s="79"/>
      <c r="L1108" s="36"/>
    </row>
    <row r="1109">
      <c r="C1109" s="36"/>
      <c r="F1109" s="36"/>
      <c r="G1109" s="79"/>
      <c r="L1109" s="36"/>
    </row>
    <row r="1110">
      <c r="C1110" s="36"/>
      <c r="F1110" s="36"/>
      <c r="G1110" s="79"/>
      <c r="L1110" s="36"/>
    </row>
    <row r="1111">
      <c r="C1111" s="36"/>
      <c r="F1111" s="36"/>
      <c r="G1111" s="79"/>
      <c r="L1111" s="36"/>
    </row>
    <row r="1112">
      <c r="C1112" s="36"/>
      <c r="F1112" s="36"/>
      <c r="G1112" s="79"/>
      <c r="L1112" s="36"/>
    </row>
    <row r="1113">
      <c r="C1113" s="36"/>
      <c r="F1113" s="36"/>
      <c r="G1113" s="79"/>
      <c r="L1113" s="36"/>
    </row>
    <row r="1114">
      <c r="C1114" s="36"/>
      <c r="F1114" s="36"/>
      <c r="G1114" s="79"/>
      <c r="L1114" s="36"/>
    </row>
    <row r="1115">
      <c r="C1115" s="36"/>
      <c r="F1115" s="36"/>
      <c r="G1115" s="79"/>
      <c r="L1115" s="36"/>
    </row>
    <row r="1116">
      <c r="C1116" s="36"/>
      <c r="F1116" s="36"/>
      <c r="G1116" s="79"/>
      <c r="L1116" s="36"/>
    </row>
    <row r="1117">
      <c r="C1117" s="36"/>
      <c r="F1117" s="36"/>
      <c r="G1117" s="79"/>
      <c r="L1117" s="36"/>
    </row>
    <row r="1118">
      <c r="C1118" s="36"/>
      <c r="F1118" s="36"/>
      <c r="G1118" s="79"/>
      <c r="L1118" s="36"/>
    </row>
    <row r="1119">
      <c r="C1119" s="36"/>
      <c r="F1119" s="36"/>
      <c r="G1119" s="79"/>
      <c r="L1119" s="36"/>
    </row>
    <row r="1120">
      <c r="C1120" s="36"/>
      <c r="F1120" s="36"/>
      <c r="G1120" s="79"/>
      <c r="L1120" s="36"/>
    </row>
    <row r="1121">
      <c r="C1121" s="36"/>
      <c r="F1121" s="36"/>
      <c r="G1121" s="79"/>
      <c r="L1121" s="36"/>
    </row>
    <row r="1122">
      <c r="C1122" s="36"/>
      <c r="F1122" s="36"/>
      <c r="G1122" s="79"/>
      <c r="L1122" s="36"/>
    </row>
    <row r="1123">
      <c r="C1123" s="36"/>
      <c r="F1123" s="36"/>
      <c r="G1123" s="79"/>
      <c r="L1123" s="36"/>
    </row>
    <row r="1124">
      <c r="C1124" s="36"/>
      <c r="F1124" s="36"/>
      <c r="G1124" s="79"/>
      <c r="L1124" s="36"/>
    </row>
    <row r="1125">
      <c r="C1125" s="36"/>
      <c r="F1125" s="36"/>
      <c r="G1125" s="79"/>
      <c r="L1125" s="36"/>
    </row>
    <row r="1126">
      <c r="C1126" s="36"/>
      <c r="F1126" s="36"/>
      <c r="G1126" s="79"/>
      <c r="L1126" s="36"/>
    </row>
    <row r="1127">
      <c r="C1127" s="36"/>
      <c r="F1127" s="36"/>
      <c r="G1127" s="79"/>
      <c r="L1127" s="36"/>
    </row>
    <row r="1128">
      <c r="C1128" s="36"/>
      <c r="F1128" s="36"/>
      <c r="G1128" s="79"/>
      <c r="L1128" s="36"/>
    </row>
    <row r="1129">
      <c r="C1129" s="36"/>
      <c r="F1129" s="36"/>
      <c r="G1129" s="79"/>
      <c r="L1129" s="36"/>
    </row>
    <row r="1130">
      <c r="C1130" s="36"/>
      <c r="F1130" s="36"/>
      <c r="G1130" s="79"/>
      <c r="L1130" s="36"/>
    </row>
    <row r="1131">
      <c r="C1131" s="36"/>
      <c r="F1131" s="36"/>
      <c r="G1131" s="79"/>
      <c r="L1131" s="36"/>
    </row>
    <row r="1132">
      <c r="C1132" s="36"/>
      <c r="F1132" s="36"/>
      <c r="G1132" s="79"/>
      <c r="L1132" s="36"/>
    </row>
    <row r="1133">
      <c r="C1133" s="36"/>
      <c r="F1133" s="36"/>
      <c r="G1133" s="79"/>
      <c r="L1133" s="36"/>
    </row>
    <row r="1134">
      <c r="C1134" s="36"/>
      <c r="F1134" s="36"/>
      <c r="G1134" s="79"/>
      <c r="L1134" s="36"/>
    </row>
    <row r="1135">
      <c r="C1135" s="36"/>
      <c r="F1135" s="36"/>
      <c r="G1135" s="79"/>
      <c r="L1135" s="36"/>
    </row>
    <row r="1136">
      <c r="C1136" s="36"/>
      <c r="F1136" s="36"/>
      <c r="G1136" s="79"/>
      <c r="L1136" s="36"/>
    </row>
    <row r="1137">
      <c r="C1137" s="36"/>
      <c r="F1137" s="36"/>
      <c r="G1137" s="79"/>
      <c r="L1137" s="36"/>
    </row>
  </sheetData>
  <hyperlinks>
    <hyperlink r:id="rId1" ref="A3"/>
    <hyperlink r:id="rId2" ref="A5"/>
    <hyperlink r:id="rId3" ref="A10"/>
    <hyperlink r:id="rId4" ref="A12"/>
    <hyperlink r:id="rId5" ref="A14"/>
    <hyperlink r:id="rId6" ref="A16"/>
    <hyperlink r:id="rId7" ref="A20"/>
    <hyperlink r:id="rId8" ref="A24"/>
    <hyperlink r:id="rId9" ref="A26"/>
    <hyperlink r:id="rId10" ref="A27"/>
    <hyperlink r:id="rId11" ref="A28"/>
    <hyperlink r:id="rId12" ref="A29"/>
    <hyperlink r:id="rId13" ref="A30"/>
    <hyperlink r:id="rId14" ref="A31"/>
    <hyperlink r:id="rId15" ref="A32"/>
    <hyperlink r:id="rId16" ref="A38"/>
    <hyperlink r:id="rId17" ref="A39"/>
    <hyperlink r:id="rId18" ref="A40"/>
    <hyperlink r:id="rId19" ref="A43"/>
    <hyperlink r:id="rId20" ref="A45"/>
    <hyperlink r:id="rId21" ref="A54"/>
    <hyperlink r:id="rId22" ref="A56"/>
    <hyperlink r:id="rId23" ref="A58"/>
    <hyperlink r:id="rId24" ref="A60"/>
    <hyperlink r:id="rId25" ref="A62"/>
    <hyperlink r:id="rId26" ref="A65"/>
    <hyperlink r:id="rId27" ref="A66"/>
    <hyperlink r:id="rId28" ref="A69"/>
    <hyperlink r:id="rId29" ref="A70"/>
    <hyperlink r:id="rId30" ref="A73"/>
    <hyperlink r:id="rId31" ref="A74"/>
    <hyperlink r:id="rId32" ref="A77"/>
    <hyperlink r:id="rId33" ref="A80"/>
    <hyperlink r:id="rId34" ref="A84"/>
    <hyperlink r:id="rId35" ref="A85"/>
    <hyperlink r:id="rId36" ref="A87"/>
    <hyperlink r:id="rId37" ref="A88"/>
    <hyperlink r:id="rId38" ref="A89"/>
    <hyperlink r:id="rId39" ref="A90"/>
    <hyperlink r:id="rId40" ref="A91"/>
    <hyperlink r:id="rId41" ref="A92"/>
    <hyperlink r:id="rId42" ref="A93"/>
    <hyperlink r:id="rId43" ref="A94"/>
    <hyperlink r:id="rId44" ref="A95"/>
    <hyperlink r:id="rId45" ref="A102"/>
    <hyperlink r:id="rId46" ref="A104"/>
    <hyperlink r:id="rId47" ref="A105"/>
    <hyperlink r:id="rId48" ref="A106"/>
    <hyperlink r:id="rId49" ref="A110"/>
    <hyperlink r:id="rId50" ref="A112"/>
    <hyperlink r:id="rId51" ref="A117"/>
    <hyperlink r:id="rId52" ref="A122"/>
    <hyperlink r:id="rId53" ref="A127"/>
    <hyperlink r:id="rId54" ref="A132"/>
    <hyperlink r:id="rId55" ref="A141"/>
    <hyperlink r:id="rId56" ref="A143"/>
    <hyperlink r:id="rId57" ref="A145"/>
    <hyperlink r:id="rId58" ref="A147"/>
    <hyperlink r:id="rId59" ref="A149"/>
    <hyperlink r:id="rId60" ref="A151"/>
    <hyperlink r:id="rId61" ref="A154"/>
    <hyperlink r:id="rId62" ref="A155"/>
    <hyperlink r:id="rId63" ref="A157"/>
    <hyperlink r:id="rId64" ref="A158"/>
    <hyperlink r:id="rId65" ref="A160"/>
    <hyperlink r:id="rId66" ref="A161"/>
    <hyperlink r:id="rId67" ref="H161"/>
    <hyperlink r:id="rId68" ref="A163"/>
    <hyperlink r:id="rId69" ref="A164"/>
    <hyperlink r:id="rId70" ref="A169"/>
    <hyperlink r:id="rId71" ref="A172"/>
    <hyperlink r:id="rId72" ref="A175"/>
    <hyperlink r:id="rId73" ref="A178"/>
    <hyperlink r:id="rId74" ref="A181"/>
    <hyperlink r:id="rId75" ref="A184"/>
    <hyperlink r:id="rId76" ref="A187"/>
    <hyperlink r:id="rId77" ref="A190"/>
  </hyperlinks>
  <drawing r:id="rId78"/>
</worksheet>
</file>